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9875" windowHeight="7710"/>
  </bookViews>
  <sheets>
    <sheet name="Assembly income" sheetId="2" r:id="rId1"/>
    <sheet name="Assembly income by party" sheetId="6" r:id="rId2"/>
    <sheet name="MLAs' income" sheetId="5" r:id="rId3"/>
    <sheet name="MLAs' income by party" sheetId="16" r:id="rId4"/>
    <sheet name="Other 2011 MLA salary_expenses" sheetId="14" r:id="rId5"/>
  </sheets>
  <definedNames>
    <definedName name="_xlnm._FilterDatabase" localSheetId="2" hidden="1">'MLAs'' income'!$B$2:$B$565</definedName>
    <definedName name="_xlnm._FilterDatabase" localSheetId="3" hidden="1">'MLAs'' income by party'!$A$3:$A$144</definedName>
  </definedNames>
  <calcPr calcId="125725"/>
  <pivotCaches>
    <pivotCache cacheId="11" r:id="rId6"/>
    <pivotCache cacheId="12" r:id="rId7"/>
  </pivotCaches>
</workbook>
</file>

<file path=xl/calcChain.xml><?xml version="1.0" encoding="utf-8"?>
<calcChain xmlns="http://schemas.openxmlformats.org/spreadsheetml/2006/main">
  <c r="I49" i="2"/>
  <c r="H49"/>
  <c r="G49"/>
  <c r="F49"/>
  <c r="E49"/>
  <c r="D49"/>
  <c r="C49"/>
  <c r="D566" i="5"/>
  <c r="E566"/>
  <c r="F566"/>
  <c r="G566"/>
  <c r="H566"/>
  <c r="I566"/>
  <c r="J566"/>
  <c r="K566"/>
  <c r="J31" i="14"/>
  <c r="I31"/>
  <c r="H31"/>
  <c r="G31"/>
  <c r="F31"/>
  <c r="E31"/>
  <c r="D31"/>
  <c r="L470" i="5"/>
  <c r="K30" i="14"/>
  <c r="K29"/>
  <c r="K28"/>
  <c r="K27"/>
  <c r="K26"/>
  <c r="K25"/>
  <c r="K24"/>
  <c r="K23"/>
  <c r="K22"/>
  <c r="K21"/>
  <c r="K20"/>
  <c r="K19"/>
  <c r="K18"/>
  <c r="K17"/>
  <c r="K16"/>
  <c r="K15"/>
  <c r="K14"/>
  <c r="K13"/>
  <c r="K12"/>
  <c r="K11"/>
  <c r="K10"/>
  <c r="K9"/>
  <c r="K8"/>
  <c r="K7"/>
  <c r="K6"/>
  <c r="K5"/>
  <c r="K4"/>
  <c r="K3"/>
  <c r="L128" i="5"/>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122"/>
  <c r="L123"/>
  <c r="L124"/>
  <c r="L125"/>
  <c r="L126"/>
  <c r="L127"/>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I39" i="2"/>
  <c r="I40"/>
  <c r="I41"/>
  <c r="I42"/>
  <c r="I43"/>
  <c r="I44"/>
  <c r="I45"/>
  <c r="I46"/>
  <c r="I47"/>
  <c r="I48"/>
  <c r="I30"/>
  <c r="I31"/>
  <c r="I32"/>
  <c r="I33"/>
  <c r="I34"/>
  <c r="I35"/>
  <c r="I36"/>
  <c r="I37"/>
  <c r="I38"/>
  <c r="I21"/>
  <c r="I22"/>
  <c r="I23"/>
  <c r="I24"/>
  <c r="I25"/>
  <c r="I26"/>
  <c r="I27"/>
  <c r="I28"/>
  <c r="I29"/>
  <c r="I12"/>
  <c r="I13"/>
  <c r="I14"/>
  <c r="I15"/>
  <c r="I16"/>
  <c r="I17"/>
  <c r="I18"/>
  <c r="I19"/>
  <c r="I20"/>
  <c r="I4"/>
  <c r="I5"/>
  <c r="I6"/>
  <c r="I7"/>
  <c r="I8"/>
  <c r="I9"/>
  <c r="I10"/>
  <c r="I11"/>
  <c r="I3"/>
  <c r="K31" i="14" l="1"/>
  <c r="L566" i="5"/>
</calcChain>
</file>

<file path=xl/sharedStrings.xml><?xml version="1.0" encoding="utf-8"?>
<sst xmlns="http://schemas.openxmlformats.org/spreadsheetml/2006/main" count="1951" uniqueCount="214">
  <si>
    <t>Party</t>
  </si>
  <si>
    <t>Sinn Féin</t>
  </si>
  <si>
    <t>SDLP</t>
  </si>
  <si>
    <t>Notes</t>
  </si>
  <si>
    <t>DUP</t>
  </si>
  <si>
    <t>UUP</t>
  </si>
  <si>
    <t>Alliance</t>
  </si>
  <si>
    <t>Green</t>
  </si>
  <si>
    <t>TUV</t>
  </si>
  <si>
    <t>Year</t>
  </si>
  <si>
    <t>NI21</t>
  </si>
  <si>
    <t>UKIP</t>
  </si>
  <si>
    <t>Total whip expenditure</t>
  </si>
  <si>
    <t>Total party expenditure</t>
  </si>
  <si>
    <t>Total Assembly spend</t>
  </si>
  <si>
    <t>2015/2016</t>
  </si>
  <si>
    <t>2014/2015</t>
  </si>
  <si>
    <t> £0.00</t>
  </si>
  <si>
    <t>2013/2014</t>
  </si>
  <si>
    <t>2012/2013</t>
  </si>
  <si>
    <t>2011/2012</t>
  </si>
  <si>
    <t>Independent Health Coalition</t>
  </si>
  <si>
    <t>MLA</t>
  </si>
  <si>
    <t>Travel and subsistence</t>
  </si>
  <si>
    <t>Total expenditure</t>
  </si>
  <si>
    <t>Agnew, Steven</t>
  </si>
  <si>
    <t>Allen, Andy</t>
  </si>
  <si>
    <t>Allister, Jim</t>
  </si>
  <si>
    <t>Anderson, Sydney</t>
  </si>
  <si>
    <t>Attwood, Alex</t>
  </si>
  <si>
    <t>Beggs, Roy</t>
  </si>
  <si>
    <t>Bell, Jonathan</t>
  </si>
  <si>
    <t>Boylan, Cathal</t>
  </si>
  <si>
    <t>Boyle, Michaela</t>
  </si>
  <si>
    <t>Bradley, Dominic</t>
  </si>
  <si>
    <t>Bradley, Paula</t>
  </si>
  <si>
    <t>Brady, Mickey</t>
  </si>
  <si>
    <t>Buchanan, Thomas</t>
  </si>
  <si>
    <t>Byrne, Joe</t>
  </si>
  <si>
    <t>Cameron, Pam</t>
  </si>
  <si>
    <t>Campbell, Gregory</t>
  </si>
  <si>
    <t>Clarke, Trevor</t>
  </si>
  <si>
    <t>Cochrane, Judith</t>
  </si>
  <si>
    <t>Cochrane-Watson, Adrian</t>
  </si>
  <si>
    <t>Copeland, Michael</t>
  </si>
  <si>
    <t>Craig, Jonathan</t>
  </si>
  <si>
    <t>Cree, Leslie</t>
  </si>
  <si>
    <t>Dallat, John</t>
  </si>
  <si>
    <t>Devenney, Maurice</t>
  </si>
  <si>
    <t>Dickson, Stewart</t>
  </si>
  <si>
    <t>Diver, Gerard</t>
  </si>
  <si>
    <t>Dobson, Jo-Anne</t>
  </si>
  <si>
    <t>Douglas, Sammy</t>
  </si>
  <si>
    <t>Dunne, Gordon</t>
  </si>
  <si>
    <t>Durkan, Mark H</t>
  </si>
  <si>
    <t>Easton, Alex</t>
  </si>
  <si>
    <t>Eastwood, Colum</t>
  </si>
  <si>
    <t>Elliott, Tom</t>
  </si>
  <si>
    <t>Farry, Stephen</t>
  </si>
  <si>
    <t>Fearon, Megan</t>
  </si>
  <si>
    <t>Flanagan, Phil</t>
  </si>
  <si>
    <t>Ford, David</t>
  </si>
  <si>
    <t>Foster, Arlene</t>
  </si>
  <si>
    <t>Frew, Paul</t>
  </si>
  <si>
    <t>Gardiner, Samuel</t>
  </si>
  <si>
    <t>Girvan, Paul</t>
  </si>
  <si>
    <t>Givan, Paul</t>
  </si>
  <si>
    <t>Hale, Brenda</t>
  </si>
  <si>
    <t>Hamilton, Simon</t>
  </si>
  <si>
    <t>Hanna, Claire</t>
  </si>
  <si>
    <t>Hazzard, Chris</t>
  </si>
  <si>
    <t>Hilditch, David</t>
  </si>
  <si>
    <t>Humphrey, William</t>
  </si>
  <si>
    <t>Hussey, Ross</t>
  </si>
  <si>
    <t>Irwin, William</t>
  </si>
  <si>
    <t>Kelly, Dolores</t>
  </si>
  <si>
    <t>Kelly, Gerry</t>
  </si>
  <si>
    <t>Kennedy, Danny</t>
  </si>
  <si>
    <t>Kinahan, Danny</t>
  </si>
  <si>
    <t>Lo, Anna</t>
  </si>
  <si>
    <t>Lunn, Trevor</t>
  </si>
  <si>
    <t>Lynch, Sean</t>
  </si>
  <si>
    <t>Lyons, Gordon</t>
  </si>
  <si>
    <t>Lyttle, Chris</t>
  </si>
  <si>
    <t>Maginness, Alban</t>
  </si>
  <si>
    <t>Maskey, Alex</t>
  </si>
  <si>
    <t>McAleer, Declan</t>
  </si>
  <si>
    <t>McCallister, John</t>
  </si>
  <si>
    <t>McCann, Fra</t>
  </si>
  <si>
    <t>McCann, Jennifer</t>
  </si>
  <si>
    <t>McCarthy, Kieran</t>
  </si>
  <si>
    <t>McCartney, Raymond</t>
  </si>
  <si>
    <t>McCausland, Nelson</t>
  </si>
  <si>
    <t>McCorley, Rosaleen</t>
  </si>
  <si>
    <t>McCrea, Basil</t>
  </si>
  <si>
    <t>McCrea, Ian</t>
  </si>
  <si>
    <t>McCrossan, Daniel</t>
  </si>
  <si>
    <t>McDonnell, Alasdair</t>
  </si>
  <si>
    <t>McElduff, Barry</t>
  </si>
  <si>
    <t>McGahan, Bronwyn</t>
  </si>
  <si>
    <t>McGimpsey, Michael</t>
  </si>
  <si>
    <t>McGlone, Patsy</t>
  </si>
  <si>
    <t>McGuinness, Martin</t>
  </si>
  <si>
    <t>McIlveen, David</t>
  </si>
  <si>
    <t>McIlveen, Michelle</t>
  </si>
  <si>
    <t>McKay, Daithi</t>
  </si>
  <si>
    <t>McKevitt, Karen</t>
  </si>
  <si>
    <t>McKinney, Fearghal</t>
  </si>
  <si>
    <t>McLaughlin, Maeve</t>
  </si>
  <si>
    <t>McLaughlin, Mitchel</t>
  </si>
  <si>
    <t>McMullan, Oliver</t>
  </si>
  <si>
    <t>McNarry, David</t>
  </si>
  <si>
    <t>McQuillan, Adrian</t>
  </si>
  <si>
    <t>Middleton, Garry</t>
  </si>
  <si>
    <t>Milne, Ian</t>
  </si>
  <si>
    <t>Morrow, Maurice</t>
  </si>
  <si>
    <t>Moutray, Stephen</t>
  </si>
  <si>
    <t>Murphy, Conor</t>
  </si>
  <si>
    <t>Nesbitt, Mike</t>
  </si>
  <si>
    <t>Newton, Robin</t>
  </si>
  <si>
    <t>Ni Chuilin, Caral</t>
  </si>
  <si>
    <t>Ó hOisín, Cathal</t>
  </si>
  <si>
    <t>Ó Muilleoir, Máirtín</t>
  </si>
  <si>
    <t>O'Dowd, John</t>
  </si>
  <si>
    <t>O'Neill, Michelle</t>
  </si>
  <si>
    <t>Overend, Sandra</t>
  </si>
  <si>
    <t>Patterson, Alastair</t>
  </si>
  <si>
    <t>Pengelly, Emma</t>
  </si>
  <si>
    <t>Poots, Edwin</t>
  </si>
  <si>
    <t>Ramsey, Pat</t>
  </si>
  <si>
    <t>Robinson, George</t>
  </si>
  <si>
    <t>Robinson, Peter</t>
  </si>
  <si>
    <t>Rogers, Sean</t>
  </si>
  <si>
    <t>Ross, Alastair</t>
  </si>
  <si>
    <t>Ruane, Caitriona</t>
  </si>
  <si>
    <t>Sheehan, Pat</t>
  </si>
  <si>
    <t>Somerville, Neil</t>
  </si>
  <si>
    <t>Storey, Mervyn</t>
  </si>
  <si>
    <t>Sugden, Claire</t>
  </si>
  <si>
    <t>Swann, Robin</t>
  </si>
  <si>
    <t>Weir, Peter</t>
  </si>
  <si>
    <t>Wells, Jim</t>
  </si>
  <si>
    <t>Wilson, Sammy</t>
  </si>
  <si>
    <t>Total salary</t>
  </si>
  <si>
    <t>Total income from salary/expenses</t>
  </si>
  <si>
    <t>Independent</t>
  </si>
  <si>
    <t>Financial Assistance for Political Parties Scheme between 2011 and 2016</t>
  </si>
  <si>
    <t>Hay, William</t>
  </si>
  <si>
    <t>McClarty, David</t>
  </si>
  <si>
    <t>Ramsey, Sue</t>
  </si>
  <si>
    <t>Spratt, Jimmy</t>
  </si>
  <si>
    <t>McDevitt, Conall</t>
  </si>
  <si>
    <t>Anderson, Martina</t>
  </si>
  <si>
    <t>Clarke, Willie</t>
  </si>
  <si>
    <t>Doherty, Pat</t>
  </si>
  <si>
    <t>Gildernew, Michelle</t>
  </si>
  <si>
    <t>Maskey, Paul</t>
  </si>
  <si>
    <t>Ritchie, Margaret</t>
  </si>
  <si>
    <t>Adams, Gerry</t>
  </si>
  <si>
    <t>Armstrong, Billy</t>
  </si>
  <si>
    <t>Bradley, Mary</t>
  </si>
  <si>
    <t>Bradley, PJ</t>
  </si>
  <si>
    <t>Bresland, Allan</t>
  </si>
  <si>
    <t>Browne, Wallace</t>
  </si>
  <si>
    <t>Burns, Thomas</t>
  </si>
  <si>
    <t>Butler, Paul</t>
  </si>
  <si>
    <t>Callaghan, Pol</t>
  </si>
  <si>
    <t>Cobain, Fred</t>
  </si>
  <si>
    <t>Coulter, Rev Robert</t>
  </si>
  <si>
    <t>Deeny, Dr Kieran</t>
  </si>
  <si>
    <t>Empey, Reg</t>
  </si>
  <si>
    <t>Gallagher, Thomas</t>
  </si>
  <si>
    <t>Gibson, Simpson</t>
  </si>
  <si>
    <t>Hanna, Carmel</t>
  </si>
  <si>
    <t>Leonard, Billy</t>
  </si>
  <si>
    <t>McFarland Alan</t>
  </si>
  <si>
    <t>McGill, Claire</t>
  </si>
  <si>
    <t>McHugh, Gerry</t>
  </si>
  <si>
    <t>Molloy, Francie</t>
  </si>
  <si>
    <t>Neeson, Sean</t>
  </si>
  <si>
    <t>O'Loan, Declan</t>
  </si>
  <si>
    <t>Paisley, Rev Ian</t>
  </si>
  <si>
    <t>Purvis, Dawn</t>
  </si>
  <si>
    <t>Robinson, Iris</t>
  </si>
  <si>
    <t>Robinson, Ken</t>
  </si>
  <si>
    <t>Savage, George</t>
  </si>
  <si>
    <t>Wilson, Brian</t>
  </si>
  <si>
    <t>Office cost expenditure (1)</t>
  </si>
  <si>
    <t>Other expenditure (2)</t>
  </si>
  <si>
    <t>Salary (4)</t>
  </si>
  <si>
    <t>Office holders salary (5)</t>
  </si>
  <si>
    <t>Party allowance (1)</t>
  </si>
  <si>
    <t>The second aspect of the Financial Assistance for Political Parties Scheme covers costs associated with providing administrative support to the whips' office, including equipment, facilities or services.</t>
  </si>
  <si>
    <t>Whip allowance (2)</t>
  </si>
  <si>
    <t>Party staff allowance (1)</t>
  </si>
  <si>
    <t>Whip staff allowance (2)</t>
  </si>
  <si>
    <t>Members are entitled to claim funding to cover research and clerical costs that helps them carry out their Assembly duties. This fund pays for costs associated with constituency offices, including staff salaries, rents, utilities and equipment.</t>
  </si>
  <si>
    <t>Provides support to parties to help their members carry out their Assembly duties. This includes costs associated with research, training and media support services.</t>
  </si>
  <si>
    <t>Stationery allowance (3)</t>
  </si>
  <si>
    <t>Between 2012 and 2015, MLAs were allowed up to £1,000 to buy stationery. The amounts claimed were recorded separately in 2014/2015 before members were made to claim this expense from the office cost expenditure fund.</t>
  </si>
  <si>
    <t>This includes costs associated with hiring temporary staff to cover sickness; pension contributions for support staff; redundancy payments, support staff mileage and disability allowance.</t>
  </si>
  <si>
    <t>Office holders salary is the name given to the additional money earned by MLAs who take on extra responsibilities, such as in a ministerial or committee chair role, on top of their basic salary. This category has since been eradicated and this extra money now forms part of MLAs' annual salary.</t>
  </si>
  <si>
    <t>Total:</t>
  </si>
  <si>
    <t>The level of MLAs' salaries is set by the Independent Financial Review Panel which directed an increase in the basic salary to £49,000 in 2016, with future annual rises of up to £500 in line with inflation from April 2017. More information here: http://ifrp.org.uk/wp-content/uploads/2016/03/The-Report-on-Northern-Ireland-Assembly-Members-Salaries-Allowances-Expenses-and-Pensions-March-2016.pdf</t>
  </si>
  <si>
    <t>Salary (3)</t>
  </si>
  <si>
    <t>Office holders salary (4)</t>
  </si>
  <si>
    <t>Amount paid to MLAs through salary/expenses 2011-2016</t>
  </si>
  <si>
    <t>Amount paid</t>
  </si>
  <si>
    <t>Total</t>
  </si>
  <si>
    <t>MLAs' income from salary and expenses between April 2011 to March 2016</t>
  </si>
  <si>
    <t>MLAs' income from salary and expenses in 2011/2012 financial year</t>
  </si>
  <si>
    <t>Source: Northern Ireland Assembly [http://www.niassembly.gov.uk/your-mlas/members-salaries-and-expenses]</t>
  </si>
  <si>
    <r>
      <rPr>
        <b/>
        <i/>
        <sz val="11"/>
        <color theme="1"/>
        <rFont val="Calibri"/>
        <family val="2"/>
        <scheme val="minor"/>
      </rPr>
      <t>N.B.</t>
    </r>
    <r>
      <rPr>
        <b/>
        <sz val="11"/>
        <color theme="1"/>
        <rFont val="Calibri"/>
        <family val="2"/>
        <scheme val="minor"/>
      </rPr>
      <t xml:space="preserve"> </t>
    </r>
    <r>
      <rPr>
        <b/>
        <i/>
        <sz val="11"/>
        <color theme="1"/>
        <rFont val="Calibri"/>
        <family val="2"/>
        <scheme val="minor"/>
      </rPr>
      <t>Data relating to MLAs' salaries which is published on the Northern Ireland Assembly's website is recorded by financial year. Stormont was dissolved in March 2011 ahead of the election in May of the same year. MLAs who are re-selected as candidates are entitled to receive salary payments up until polling day which is why some money was paid during the 2011/2012 financial year to politicians who were no longer members of the Assembly after this date. MLAs who do not stand again will no longer be paid after the dissolution of Stormont.</t>
    </r>
  </si>
  <si>
    <t>Source: Northern Ireland Assembly [http://www.niassembly.gov.uk/your-mlas/financial-support-to-members-and-political-parties]</t>
  </si>
</sst>
</file>

<file path=xl/styles.xml><?xml version="1.0" encoding="utf-8"?>
<styleSheet xmlns="http://schemas.openxmlformats.org/spreadsheetml/2006/main">
  <numFmts count="2">
    <numFmt numFmtId="8" formatCode="&quot;£&quot;#,##0.00;[Red]\-&quot;£&quot;#,##0.00"/>
    <numFmt numFmtId="164" formatCode="&quot;£&quot;#,##0.00"/>
  </numFmts>
  <fonts count="9">
    <font>
      <sz val="11"/>
      <color theme="1"/>
      <name val="Calibri"/>
      <family val="2"/>
      <scheme val="minor"/>
    </font>
    <font>
      <b/>
      <sz val="11"/>
      <color theme="1"/>
      <name val="Calibri"/>
      <family val="2"/>
      <scheme val="minor"/>
    </font>
    <font>
      <u/>
      <sz val="11"/>
      <color theme="10"/>
      <name val="Calibri"/>
      <family val="2"/>
    </font>
    <font>
      <sz val="11"/>
      <name val="Calibri"/>
      <family val="2"/>
      <scheme val="minor"/>
    </font>
    <font>
      <b/>
      <sz val="11"/>
      <name val="Calibri"/>
      <family val="2"/>
      <scheme val="minor"/>
    </font>
    <font>
      <b/>
      <i/>
      <sz val="11"/>
      <color theme="1"/>
      <name val="Calibri"/>
      <family val="2"/>
      <scheme val="minor"/>
    </font>
    <font>
      <sz val="14"/>
      <color theme="1"/>
      <name val="Calibri"/>
      <family val="2"/>
      <scheme val="minor"/>
    </font>
    <font>
      <sz val="13"/>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AFAFA"/>
        <bgColor indexed="64"/>
      </patternFill>
    </fill>
    <fill>
      <patternFill patternType="solid">
        <fgColor rgb="FFFF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3">
    <xf numFmtId="0" fontId="0" fillId="0" borderId="0" xfId="0"/>
    <xf numFmtId="0" fontId="0" fillId="0" borderId="0" xfId="0" applyAlignment="1">
      <alignment wrapText="1"/>
    </xf>
    <xf numFmtId="0" fontId="1" fillId="0" borderId="0" xfId="0" applyFont="1" applyAlignment="1">
      <alignment wrapText="1"/>
    </xf>
    <xf numFmtId="0" fontId="3" fillId="0" borderId="0" xfId="0" applyFont="1"/>
    <xf numFmtId="0" fontId="0" fillId="0" borderId="0" xfId="0" applyFont="1"/>
    <xf numFmtId="8" fontId="0" fillId="0" borderId="0" xfId="0" applyNumberFormat="1" applyFont="1"/>
    <xf numFmtId="0" fontId="0" fillId="0" borderId="0" xfId="0" applyAlignment="1">
      <alignment horizontal="left"/>
    </xf>
    <xf numFmtId="164" fontId="0" fillId="0" borderId="0" xfId="0" pivotButton="1" applyNumberFormat="1"/>
    <xf numFmtId="164" fontId="0" fillId="0" borderId="0" xfId="0" applyNumberFormat="1"/>
    <xf numFmtId="164" fontId="0" fillId="0" borderId="0" xfId="0" applyNumberFormat="1" applyAlignment="1">
      <alignment horizontal="left"/>
    </xf>
    <xf numFmtId="0" fontId="1" fillId="0" borderId="0" xfId="0" applyFont="1" applyFill="1"/>
    <xf numFmtId="0" fontId="1" fillId="0" borderId="0" xfId="0" applyFont="1"/>
    <xf numFmtId="8" fontId="0" fillId="0" borderId="0" xfId="0" applyNumberFormat="1" applyFont="1" applyFill="1"/>
    <xf numFmtId="0" fontId="0" fillId="0" borderId="0" xfId="0" applyFont="1" applyFill="1"/>
    <xf numFmtId="0" fontId="0" fillId="0" borderId="1" xfId="0" applyBorder="1" applyAlignment="1">
      <alignment wrapText="1"/>
    </xf>
    <xf numFmtId="0" fontId="0" fillId="0" borderId="0" xfId="0" applyAlignment="1"/>
    <xf numFmtId="0" fontId="0" fillId="0" borderId="1" xfId="0" applyBorder="1" applyAlignment="1">
      <alignment wrapText="1"/>
    </xf>
    <xf numFmtId="0" fontId="1" fillId="3" borderId="1" xfId="0" applyFont="1" applyFill="1" applyBorder="1" applyAlignment="1">
      <alignment vertical="center" wrapText="1"/>
    </xf>
    <xf numFmtId="0" fontId="4" fillId="3" borderId="1" xfId="0" applyFont="1" applyFill="1" applyBorder="1" applyAlignment="1">
      <alignment vertical="center" wrapText="1"/>
    </xf>
    <xf numFmtId="0" fontId="3" fillId="4" borderId="1" xfId="0" applyFont="1" applyFill="1" applyBorder="1" applyAlignment="1">
      <alignment vertical="top" wrapText="1" indent="1"/>
    </xf>
    <xf numFmtId="8" fontId="3" fillId="4" borderId="1" xfId="0" applyNumberFormat="1" applyFont="1" applyFill="1" applyBorder="1" applyAlignment="1">
      <alignment horizontal="right" vertical="top" wrapText="1" indent="1"/>
    </xf>
    <xf numFmtId="8" fontId="4" fillId="0" borderId="1" xfId="1" applyNumberFormat="1" applyFont="1" applyFill="1" applyBorder="1" applyAlignment="1" applyProtection="1">
      <alignment horizontal="right" vertical="top" wrapText="1" indent="1"/>
    </xf>
    <xf numFmtId="8" fontId="3" fillId="5" borderId="1" xfId="0" applyNumberFormat="1" applyFont="1" applyFill="1" applyBorder="1" applyAlignment="1">
      <alignment horizontal="right" vertical="top" wrapText="1" indent="1"/>
    </xf>
    <xf numFmtId="0" fontId="3" fillId="5" borderId="1" xfId="0" applyFont="1" applyFill="1" applyBorder="1" applyAlignment="1">
      <alignment horizontal="right" vertical="top" wrapText="1" indent="1"/>
    </xf>
    <xf numFmtId="0" fontId="3" fillId="0" borderId="1" xfId="0" applyFont="1" applyBorder="1" applyAlignment="1">
      <alignment horizontal="center" vertical="top"/>
    </xf>
    <xf numFmtId="8" fontId="3" fillId="0" borderId="1" xfId="0" applyNumberFormat="1" applyFont="1" applyBorder="1"/>
    <xf numFmtId="0" fontId="3" fillId="0" borderId="1" xfId="0" applyFont="1" applyBorder="1"/>
    <xf numFmtId="8" fontId="0" fillId="0" borderId="1" xfId="0" applyNumberFormat="1" applyFont="1" applyBorder="1"/>
    <xf numFmtId="0" fontId="0" fillId="0" borderId="1" xfId="0" applyFont="1" applyBorder="1"/>
    <xf numFmtId="8" fontId="1" fillId="0" borderId="1" xfId="0" applyNumberFormat="1" applyFont="1" applyBorder="1"/>
    <xf numFmtId="0" fontId="4" fillId="7" borderId="1" xfId="0" applyFont="1" applyFill="1" applyBorder="1" applyAlignment="1">
      <alignment vertical="top" wrapText="1" indent="1"/>
    </xf>
    <xf numFmtId="0" fontId="4" fillId="7" borderId="8" xfId="0" applyFont="1" applyFill="1" applyBorder="1" applyAlignment="1">
      <alignment vertical="top" wrapText="1" indent="1"/>
    </xf>
    <xf numFmtId="0" fontId="1" fillId="2" borderId="1" xfId="0" applyFont="1" applyFill="1" applyBorder="1"/>
    <xf numFmtId="0" fontId="1" fillId="2" borderId="1" xfId="0" applyFont="1" applyFill="1" applyBorder="1" applyAlignment="1">
      <alignment wrapText="1"/>
    </xf>
    <xf numFmtId="0" fontId="1" fillId="3" borderId="1" xfId="0" applyFont="1" applyFill="1" applyBorder="1" applyAlignment="1">
      <alignment wrapText="1"/>
    </xf>
    <xf numFmtId="0" fontId="0" fillId="0" borderId="1" xfId="0" applyBorder="1"/>
    <xf numFmtId="8" fontId="0" fillId="0" borderId="1" xfId="0" applyNumberFormat="1" applyBorder="1"/>
    <xf numFmtId="0" fontId="0" fillId="0" borderId="8" xfId="0" applyBorder="1"/>
    <xf numFmtId="0" fontId="1" fillId="0" borderId="0" xfId="0" applyFont="1" applyBorder="1"/>
    <xf numFmtId="0" fontId="0" fillId="0" borderId="0" xfId="0" applyBorder="1"/>
    <xf numFmtId="0" fontId="0" fillId="0" borderId="0" xfId="0" applyFill="1"/>
    <xf numFmtId="0" fontId="0" fillId="6" borderId="9" xfId="0" applyFill="1" applyBorder="1"/>
    <xf numFmtId="0" fontId="0" fillId="6" borderId="10" xfId="0" applyFill="1" applyBorder="1"/>
    <xf numFmtId="0" fontId="1" fillId="6" borderId="14" xfId="0" applyFont="1" applyFill="1" applyBorder="1" applyAlignment="1">
      <alignment horizontal="center" vertical="center" wrapText="1"/>
    </xf>
    <xf numFmtId="0" fontId="0" fillId="0" borderId="8" xfId="0" applyBorder="1" applyAlignment="1">
      <alignment wrapText="1"/>
    </xf>
    <xf numFmtId="8" fontId="0" fillId="0" borderId="8" xfId="0" applyNumberFormat="1" applyBorder="1"/>
    <xf numFmtId="8" fontId="1" fillId="0" borderId="8" xfId="0" applyNumberFormat="1" applyFont="1" applyBorder="1"/>
    <xf numFmtId="0" fontId="1" fillId="0" borderId="19" xfId="0" applyFont="1" applyBorder="1" applyAlignment="1">
      <alignment wrapText="1"/>
    </xf>
    <xf numFmtId="8" fontId="1" fillId="0" borderId="19" xfId="0" applyNumberFormat="1" applyFont="1" applyBorder="1"/>
    <xf numFmtId="0" fontId="4" fillId="5" borderId="6" xfId="0" applyFont="1" applyFill="1" applyBorder="1" applyAlignment="1">
      <alignment vertical="top" wrapText="1" indent="1"/>
    </xf>
    <xf numFmtId="0" fontId="3" fillId="0" borderId="8" xfId="0" applyFont="1" applyBorder="1" applyAlignment="1">
      <alignment horizontal="center" vertical="top"/>
    </xf>
    <xf numFmtId="0" fontId="0" fillId="0" borderId="8" xfId="0" applyFont="1" applyBorder="1"/>
    <xf numFmtId="8" fontId="0" fillId="0" borderId="8" xfId="0" applyNumberFormat="1" applyFont="1" applyBorder="1"/>
    <xf numFmtId="8" fontId="4" fillId="0" borderId="8" xfId="1" applyNumberFormat="1" applyFont="1" applyFill="1" applyBorder="1" applyAlignment="1" applyProtection="1">
      <alignment horizontal="right" vertical="top" wrapText="1" indent="1"/>
    </xf>
    <xf numFmtId="0" fontId="4" fillId="0" borderId="19" xfId="0" applyFont="1" applyBorder="1" applyAlignment="1">
      <alignment horizontal="center" vertical="top"/>
    </xf>
    <xf numFmtId="8" fontId="4" fillId="0" borderId="19" xfId="1" applyNumberFormat="1" applyFont="1" applyFill="1" applyBorder="1" applyAlignment="1" applyProtection="1">
      <alignment horizontal="right" vertical="top" wrapText="1" indent="1"/>
    </xf>
    <xf numFmtId="0" fontId="0" fillId="6" borderId="6" xfId="0" applyFill="1" applyBorder="1"/>
    <xf numFmtId="0" fontId="1" fillId="6" borderId="16"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6" borderId="14" xfId="0" applyFont="1" applyFill="1" applyBorder="1" applyAlignment="1">
      <alignment horizontal="center" vertical="center"/>
    </xf>
    <xf numFmtId="0" fontId="0" fillId="0" borderId="0" xfId="0" pivotButton="1"/>
    <xf numFmtId="4" fontId="1" fillId="0" borderId="19" xfId="0" applyNumberFormat="1" applyFont="1" applyBorder="1"/>
    <xf numFmtId="0" fontId="1" fillId="0" borderId="0" xfId="0" applyFont="1" applyBorder="1" applyAlignment="1">
      <alignment wrapText="1"/>
    </xf>
    <xf numFmtId="8" fontId="1" fillId="0" borderId="0" xfId="0" applyNumberFormat="1" applyFont="1" applyBorder="1"/>
    <xf numFmtId="4" fontId="1" fillId="0" borderId="0" xfId="0" applyNumberFormat="1" applyFont="1" applyBorder="1"/>
    <xf numFmtId="0" fontId="5" fillId="0" borderId="0" xfId="0" applyFont="1" applyFill="1" applyBorder="1" applyAlignment="1"/>
    <xf numFmtId="0" fontId="8" fillId="0" borderId="0" xfId="0" applyFont="1" applyFill="1" applyBorder="1" applyAlignment="1"/>
    <xf numFmtId="0" fontId="1" fillId="2" borderId="1" xfId="0" applyFont="1" applyFill="1" applyBorder="1" applyAlignment="1"/>
    <xf numFmtId="0" fontId="1" fillId="6" borderId="12" xfId="0" applyFont="1" applyFill="1" applyBorder="1" applyAlignment="1">
      <alignment wrapText="1"/>
    </xf>
    <xf numFmtId="0" fontId="0" fillId="6" borderId="12" xfId="0" applyFill="1" applyBorder="1" applyAlignment="1">
      <alignment wrapText="1"/>
    </xf>
    <xf numFmtId="0" fontId="0" fillId="6" borderId="13" xfId="0" applyFill="1" applyBorder="1" applyAlignment="1">
      <alignment wrapText="1"/>
    </xf>
    <xf numFmtId="0" fontId="4" fillId="6" borderId="5" xfId="0" applyFont="1" applyFill="1" applyBorder="1" applyAlignment="1">
      <alignment wrapText="1"/>
    </xf>
    <xf numFmtId="0" fontId="0" fillId="6" borderId="5" xfId="0" applyFill="1" applyBorder="1" applyAlignment="1">
      <alignment wrapText="1"/>
    </xf>
    <xf numFmtId="0" fontId="0" fillId="6" borderId="4" xfId="0" applyFill="1" applyBorder="1" applyAlignment="1">
      <alignment wrapText="1"/>
    </xf>
    <xf numFmtId="0" fontId="1" fillId="8" borderId="3" xfId="0" applyFont="1" applyFill="1" applyBorder="1" applyAlignment="1">
      <alignment horizontal="center" vertical="center"/>
    </xf>
    <xf numFmtId="0" fontId="7" fillId="0" borderId="5" xfId="0" applyFont="1" applyBorder="1" applyAlignment="1"/>
    <xf numFmtId="0" fontId="7" fillId="0" borderId="4" xfId="0" applyFont="1" applyBorder="1" applyAlignment="1"/>
    <xf numFmtId="0" fontId="5" fillId="0" borderId="0" xfId="0" applyFont="1" applyAlignment="1"/>
    <xf numFmtId="0" fontId="8" fillId="0" borderId="0" xfId="0" applyFont="1" applyAlignment="1"/>
    <xf numFmtId="0" fontId="1" fillId="9" borderId="0" xfId="0" applyFont="1" applyFill="1" applyAlignment="1"/>
    <xf numFmtId="0" fontId="1" fillId="8" borderId="15" xfId="0" applyFont="1" applyFill="1" applyBorder="1" applyAlignment="1">
      <alignment horizontal="center" vertical="center" wrapText="1"/>
    </xf>
    <xf numFmtId="0" fontId="6" fillId="0" borderId="15" xfId="0" applyFont="1" applyBorder="1" applyAlignment="1"/>
    <xf numFmtId="0" fontId="1" fillId="6" borderId="17" xfId="0" applyFont="1" applyFill="1" applyBorder="1" applyAlignment="1">
      <alignment wrapText="1"/>
    </xf>
    <xf numFmtId="0" fontId="1" fillId="6" borderId="15" xfId="0" applyFont="1" applyFill="1" applyBorder="1" applyAlignment="1">
      <alignment wrapText="1"/>
    </xf>
    <xf numFmtId="0" fontId="1" fillId="6" borderId="18" xfId="0" applyFont="1" applyFill="1" applyBorder="1" applyAlignment="1">
      <alignment wrapText="1"/>
    </xf>
    <xf numFmtId="0" fontId="1" fillId="6" borderId="11" xfId="0" applyFont="1" applyFill="1" applyBorder="1" applyAlignment="1">
      <alignment wrapText="1"/>
    </xf>
    <xf numFmtId="0" fontId="1" fillId="6" borderId="13" xfId="0" applyFont="1" applyFill="1" applyBorder="1" applyAlignment="1">
      <alignment wrapText="1"/>
    </xf>
    <xf numFmtId="0" fontId="1" fillId="6" borderId="3" xfId="0" applyFont="1" applyFill="1" applyBorder="1" applyAlignment="1">
      <alignment wrapText="1"/>
    </xf>
    <xf numFmtId="0" fontId="1" fillId="6" borderId="5" xfId="0" applyFont="1" applyFill="1" applyBorder="1" applyAlignment="1">
      <alignment wrapText="1"/>
    </xf>
    <xf numFmtId="0" fontId="1" fillId="6" borderId="4" xfId="0" applyFont="1" applyFill="1" applyBorder="1" applyAlignment="1">
      <alignment wrapText="1"/>
    </xf>
    <xf numFmtId="0" fontId="1" fillId="2" borderId="20" xfId="0" applyFont="1" applyFill="1" applyBorder="1" applyAlignment="1"/>
    <xf numFmtId="0" fontId="0" fillId="0" borderId="15" xfId="0" applyBorder="1" applyAlignment="1"/>
    <xf numFmtId="0" fontId="0" fillId="0" borderId="7" xfId="0" applyBorder="1" applyAlignment="1"/>
  </cellXfs>
  <cellStyles count="2">
    <cellStyle name="Hyperlink" xfId="1" builtinId="8"/>
    <cellStyle name="Normal" xfId="0" builtinId="0"/>
  </cellStyles>
  <dxfs count="3">
    <dxf>
      <numFmt numFmtId="164" formatCode="&quot;£&quot;#,##0.00"/>
    </dxf>
    <dxf>
      <numFmt numFmtId="164" formatCode="&quot;£&quot;#,##0.00"/>
    </dxf>
    <dxf>
      <numFmt numFmtId="164" formatCode="&quot;£&quot;#,##0.0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smyth" refreshedDate="42794.679254629627" createdVersion="3" refreshedVersion="3" minRefreshableVersion="3" recordCount="46">
  <cacheSource type="worksheet">
    <worksheetSource ref="A2:I48" sheet="Assembly income"/>
  </cacheSource>
  <cacheFields count="9">
    <cacheField name="Party" numFmtId="0">
      <sharedItems count="10">
        <s v="Alliance"/>
        <s v="DUP"/>
        <s v="Green"/>
        <s v="NI21"/>
        <s v="Sinn Féin"/>
        <s v="SDLP"/>
        <s v="TUV"/>
        <s v="UKIP"/>
        <s v="UUP"/>
        <s v="Independent Health Coalition"/>
      </sharedItems>
    </cacheField>
    <cacheField name="Year" numFmtId="0">
      <sharedItems count="5">
        <s v="2015/2016"/>
        <s v="2014/2015"/>
        <s v="2013/2014"/>
        <s v="2012/2013"/>
        <s v="2011/2012"/>
      </sharedItems>
    </cacheField>
    <cacheField name="Party allowance " numFmtId="0">
      <sharedItems containsString="0" containsBlank="1" containsNumber="1" minValue="0" maxValue="131717.16"/>
    </cacheField>
    <cacheField name="Party staff allowance" numFmtId="0">
      <sharedItems containsString="0" containsBlank="1" containsNumber="1" minValue="0" maxValue="156977.57"/>
    </cacheField>
    <cacheField name="Total party expenditure" numFmtId="8">
      <sharedItems containsSemiMixedTypes="0" containsString="0" containsNumber="1" minValue="0" maxValue="158052.12"/>
    </cacheField>
    <cacheField name="Whip allowance" numFmtId="0">
      <sharedItems containsString="0" containsBlank="1" containsNumber="1" minValue="0" maxValue="46000" count="19">
        <n v="740.11"/>
        <n v="194.45"/>
        <n v="0"/>
        <n v="6.37"/>
        <n v="2051.2600000000002"/>
        <n v="858.05"/>
        <n v="745.8"/>
        <n v="2.29"/>
        <n v="2560.42"/>
        <n v="4.03"/>
        <n v="4392.34"/>
        <n v="4086.04"/>
        <n v="5.65"/>
        <n v="3969.56"/>
        <n v="24150"/>
        <n v="46000"/>
        <n v="1450.12"/>
        <n v="15964"/>
        <m/>
      </sharedItems>
    </cacheField>
    <cacheField name="Whip staff allowance" numFmtId="0">
      <sharedItems containsBlank="1" containsMixedTypes="1" containsNumber="1" minValue="0" maxValue="39906.480000000003" count="22">
        <n v="13243.14"/>
        <n v="32959.35"/>
        <n v="0"/>
        <m/>
        <n v="29886.39"/>
        <n v="18150.03"/>
        <n v="22272.43"/>
        <n v="17679.12"/>
        <n v="33856.22"/>
        <s v=" £0.00"/>
        <n v="39870.120000000003"/>
        <n v="31099.86"/>
        <n v="30684.48"/>
        <n v="17234.89"/>
        <n v="28476.48"/>
        <n v="39906.480000000003"/>
        <n v="19109.759999999998"/>
        <n v="29099.89"/>
        <n v="15743.42"/>
        <n v="26341.56"/>
        <n v="30381.56"/>
        <n v="16295.04"/>
      </sharedItems>
    </cacheField>
    <cacheField name="Total whip expenditure" numFmtId="8">
      <sharedItems containsSemiMixedTypes="0" containsString="0" containsNumber="1" minValue="0" maxValue="50491.56"/>
    </cacheField>
    <cacheField name="Total Assembly spend" numFmtId="8">
      <sharedItems containsSemiMixedTypes="0" containsString="0" containsNumber="1" minValue="0" maxValue="208543.68"/>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csmyth" refreshedDate="42828.679509490743" createdVersion="3" refreshedVersion="3" minRefreshableVersion="3" recordCount="563">
  <cacheSource type="worksheet">
    <worksheetSource ref="A2:L565" sheet="MLAs' income"/>
  </cacheSource>
  <cacheFields count="12">
    <cacheField name="Year" numFmtId="0">
      <sharedItems/>
    </cacheField>
    <cacheField name="MLA" numFmtId="0">
      <sharedItems count="130">
        <s v="Agnew, Steven"/>
        <s v="Allen, Andy"/>
        <s v="Allister, Jim"/>
        <s v="Anderson, Sydney"/>
        <s v="Attwood, Alex"/>
        <s v="Beggs, Roy"/>
        <s v="Bell, Jonathan"/>
        <s v="Boylan, Cathal"/>
        <s v="Boyle, Michaela"/>
        <s v="Bradley, Dominic"/>
        <s v="Bradley, Paula"/>
        <s v="Brady, Mickey"/>
        <s v="Buchanan, Thomas"/>
        <s v="Byrne, Joe"/>
        <s v="Cameron, Pam"/>
        <s v="Campbell, Gregory"/>
        <s v="Clarke, Trevor"/>
        <s v="Cochrane, Judith"/>
        <s v="Cochrane-Watson, Adrian"/>
        <s v="Copeland, Michael"/>
        <s v="Craig, Jonathan"/>
        <s v="Cree, Leslie"/>
        <s v="Dallat, John"/>
        <s v="Devenney, Maurice"/>
        <s v="Dickson, Stewart"/>
        <s v="Diver, Gerard"/>
        <s v="Dobson, Jo-Anne"/>
        <s v="Douglas, Sammy"/>
        <s v="Dunne, Gordon"/>
        <s v="Durkan, Mark H"/>
        <s v="Easton, Alex"/>
        <s v="Eastwood, Colum"/>
        <s v="Elliott, Tom"/>
        <s v="Farry, Stephen"/>
        <s v="Fearon, Megan"/>
        <s v="Flanagan, Phil"/>
        <s v="Ford, David"/>
        <s v="Foster, Arlene"/>
        <s v="Frew, Paul"/>
        <s v="Gardiner, Samuel"/>
        <s v="Girvan, Paul"/>
        <s v="Givan, Paul"/>
        <s v="Hale, Brenda"/>
        <s v="Hamilton, Simon"/>
        <s v="Hanna, Claire"/>
        <s v="Hazzard, Chris"/>
        <s v="Hilditch, David"/>
        <s v="Humphrey, William"/>
        <s v="Hussey, Ross"/>
        <s v="Irwin, William"/>
        <s v="Kelly, Dolores"/>
        <s v="Kelly, Gerry"/>
        <s v="Kennedy, Danny"/>
        <s v="Kinahan, Danny"/>
        <s v="Lo, Anna"/>
        <s v="Lunn, Trevor"/>
        <s v="Lynch, Sean"/>
        <s v="Lyons, Gordon"/>
        <s v="Lyttle, Chris"/>
        <s v="Maginness, Alban"/>
        <s v="Maskey, Alex"/>
        <s v="McAleer, Declan"/>
        <s v="McCallister, John"/>
        <s v="McCann, Fra"/>
        <s v="McCann, Jennifer"/>
        <s v="McCarthy, Kieran"/>
        <s v="McCartney, Raymond"/>
        <s v="McCausland, Nelson"/>
        <s v="McCorley, Rosaleen"/>
        <s v="McCrea, Basil"/>
        <s v="McCrea, Ian"/>
        <s v="McCrossan, Daniel"/>
        <s v="McDonnell, Alasdair"/>
        <s v="McElduff, Barry"/>
        <s v="McGahan, Bronwyn"/>
        <s v="McGimpsey, Michael"/>
        <s v="McGlone, Patsy"/>
        <s v="McGuinness, Martin"/>
        <s v="McIlveen, David"/>
        <s v="McIlveen, Michelle"/>
        <s v="McKay, Daithi"/>
        <s v="McKevitt, Karen"/>
        <s v="McKinney, Fearghal"/>
        <s v="McLaughlin, Maeve"/>
        <s v="McLaughlin, Mitchel"/>
        <s v="McMullan, Oliver"/>
        <s v="McNarry, David"/>
        <s v="McQuillan, Adrian"/>
        <s v="Middleton, Garry"/>
        <s v="Milne, Ian"/>
        <s v="Morrow, Maurice"/>
        <s v="Moutray, Stephen"/>
        <s v="Murphy, Conor"/>
        <s v="Nesbitt, Mike"/>
        <s v="Newton, Robin"/>
        <s v="Ni Chuilin, Caral"/>
        <s v="Ó hOisín, Cathal"/>
        <s v="Ó Muilleoir, Máirtín"/>
        <s v="O'Dowd, John"/>
        <s v="O'Neill, Michelle"/>
        <s v="Overend, Sandra"/>
        <s v="Patterson, Alastair"/>
        <s v="Pengelly, Emma"/>
        <s v="Poots, Edwin"/>
        <s v="Ramsey, Pat"/>
        <s v="Robinson, George"/>
        <s v="Robinson, Peter"/>
        <s v="Rogers, Sean"/>
        <s v="Ross, Alastair"/>
        <s v="Ruane, Caitriona"/>
        <s v="Sheehan, Pat"/>
        <s v="Somerville, Neil"/>
        <s v="Spratt, Jimmy"/>
        <s v="Storey, Mervyn"/>
        <s v="Sugden, Claire"/>
        <s v="Swann, Robin"/>
        <s v="Weir, Peter"/>
        <s v="Wells, Jim"/>
        <s v="Wilson, Sammy"/>
        <s v="Hay, William"/>
        <s v="McClarty, David"/>
        <s v="Ramsey, Sue"/>
        <s v="McDevitt, Conall"/>
        <s v="Molloy, Francie"/>
        <s v="Anderson, Martina"/>
        <s v="Clarke, Willie"/>
        <s v="Doherty, Pat"/>
        <s v="Gildernew, Michelle"/>
        <s v="Maskey, Paul"/>
        <s v="Ritchie, Margaret"/>
      </sharedItems>
    </cacheField>
    <cacheField name="Party" numFmtId="0">
      <sharedItems count="10">
        <s v="Green"/>
        <s v="UUP"/>
        <s v="TUV"/>
        <s v="DUP"/>
        <s v="SDLP"/>
        <s v="Sinn Féin"/>
        <s v="Alliance"/>
        <s v="Independent"/>
        <s v="NI21"/>
        <s v="UKIP"/>
      </sharedItems>
    </cacheField>
    <cacheField name="Office cost expenditure (1)" numFmtId="8">
      <sharedItems containsSemiMixedTypes="0" containsString="0" containsNumber="1" minValue="0" maxValue="75857.039999999994"/>
    </cacheField>
    <cacheField name="Other expenditure (2)" numFmtId="8">
      <sharedItems containsSemiMixedTypes="0" containsString="0" containsNumber="1" minValue="0" maxValue="72664.38"/>
    </cacheField>
    <cacheField name="Travel and subsistence" numFmtId="8">
      <sharedItems containsSemiMixedTypes="0" containsString="0" containsNumber="1" minValue="0" maxValue="16821.400000000001"/>
    </cacheField>
    <cacheField name="Stationery allowance (3)" numFmtId="0">
      <sharedItems containsString="0" containsBlank="1" containsNumber="1" minValue="0" maxValue="1000"/>
    </cacheField>
    <cacheField name="Total expenditure" numFmtId="8">
      <sharedItems containsSemiMixedTypes="0" containsString="0" containsNumber="1" minValue="0" maxValue="127100.78"/>
    </cacheField>
    <cacheField name="Salary (4)" numFmtId="8">
      <sharedItems containsString="0" containsBlank="1" containsNumber="1" minValue="0" maxValue="48000"/>
    </cacheField>
    <cacheField name="Office holders salary (5)" numFmtId="0">
      <sharedItems containsString="0" containsBlank="1" containsNumber="1" minValue="0" maxValue="72000"/>
    </cacheField>
    <cacheField name="Total salary" numFmtId="8">
      <sharedItems containsString="0" containsBlank="1" containsNumber="1" minValue="0" maxValue="120000"/>
    </cacheField>
    <cacheField name="Total income from salary/expenses" numFmtId="8">
      <sharedItems containsSemiMixedTypes="0" containsString="0" containsNumber="1" minValue="0" maxValue="194038.03999999998" count="562">
        <n v="118730.35"/>
        <n v="66857.440000000002"/>
        <n v="125683.62"/>
        <n v="114865.43"/>
        <n v="120809.21"/>
        <n v="125632.94"/>
        <n v="154152.94"/>
        <n v="125018.89"/>
        <n v="139574.72"/>
        <n v="120530.23000000001"/>
        <n v="124205.28"/>
        <n v="25219.85"/>
        <n v="122413.26000000001"/>
        <n v="132576.09"/>
        <n v="121657.89"/>
        <n v="6581"/>
        <n v="140022.16"/>
        <n v="126405.16"/>
        <n v="90385.209999999992"/>
        <n v="84225.17"/>
        <n v="117929.28"/>
        <n v="113357.47"/>
        <n v="134010.06"/>
        <n v="5568.23"/>
        <n v="123259.11"/>
        <n v="17795.330000000002"/>
        <n v="123257.37"/>
        <n v="116387.9"/>
        <n v="118836.23"/>
        <n v="160655.4"/>
        <n v="121234.31"/>
        <n v="118164.68"/>
        <n v="17650.7"/>
        <n v="154314.29999999999"/>
        <n v="129236.79"/>
        <n v="134628.84"/>
        <n v="155091.60999999999"/>
        <n v="164744.59999999998"/>
        <n v="120724.88"/>
        <n v="126387.46"/>
        <n v="124849.16"/>
        <n v="126396.16"/>
        <n v="121004.02"/>
        <n v="153150.12"/>
        <n v="86311.51"/>
        <n v="124930.79"/>
        <n v="121750.86"/>
        <n v="118323.63"/>
        <n v="133303.07"/>
        <n v="137928.46"/>
        <n v="124377.49"/>
        <n v="123066.74"/>
        <n v="136284.51"/>
        <n v="18707.650000000001"/>
        <n v="129067.58"/>
        <n v="119205.08"/>
        <n v="126589.3"/>
        <n v="62752.159999999996"/>
        <n v="115152.28"/>
        <n v="119953.75"/>
        <n v="133701.84"/>
        <n v="131370.68"/>
        <n v="132290.46000000002"/>
        <n v="118040.43"/>
        <n v="130579.13"/>
        <n v="125338.56"/>
        <n v="126503.95999999999"/>
        <n v="127229.98000000001"/>
        <n v="120643.6"/>
        <n v="120294.3"/>
        <n v="125495.07"/>
        <n v="25781.489999999998"/>
        <n v="0"/>
        <n v="127176.48"/>
        <n v="125442.59"/>
        <n v="118979.37"/>
        <n v="135342.51"/>
        <n v="190155.16"/>
        <n v="123144"/>
        <n v="140000.6"/>
        <n v="134494.53"/>
        <n v="125930.52"/>
        <n v="119272.2"/>
        <n v="140135.57"/>
        <n v="166968.94"/>
        <n v="129579.49"/>
        <n v="119167.63"/>
        <n v="124535.39"/>
        <n v="104034.86"/>
        <n v="123424.13"/>
        <n v="128105.29000000001"/>
        <n v="129938.56"/>
        <n v="100948.95999999999"/>
        <n v="127755.76000000001"/>
        <n v="129486"/>
        <n v="152917.81"/>
        <n v="125836.64"/>
        <n v="119127.23"/>
        <n v="151907.09"/>
        <n v="156337.40999999997"/>
        <n v="126126.93"/>
        <n v="19711.86"/>
        <n v="63996.159999999996"/>
        <n v="126206.43"/>
        <n v="167924.78"/>
        <n v="120241"/>
        <n v="169083.81"/>
        <n v="125497.69"/>
        <n v="124876.72"/>
        <n v="133180.03"/>
        <n v="120271.52"/>
        <n v="62947.380000000005"/>
        <n v="99546.95"/>
        <n v="153921.15000000002"/>
        <n v="121705.27"/>
        <n v="136467.53"/>
        <n v="131275.74"/>
        <n v="131587.13"/>
        <n v="115620.47"/>
        <n v="128287.79"/>
        <n v="123683.71"/>
        <n v="123648.04"/>
        <n v="133476.27000000002"/>
        <n v="142725"/>
        <n v="128135.93"/>
        <n v="141370.56"/>
        <n v="122181.52"/>
        <n v="120891.9"/>
        <n v="130159.06"/>
        <n v="127505.79"/>
        <n v="135874.77000000002"/>
        <n v="124603.95"/>
        <n v="15680.62"/>
        <n v="132188.70000000001"/>
        <n v="129003.42"/>
        <n v="139632.38"/>
        <n v="120335.83"/>
        <n v="123719.07"/>
        <n v="136525.29999999999"/>
        <n v="51546.55"/>
        <n v="127682.81"/>
        <n v="126765.6"/>
        <n v="120071.61"/>
        <n v="121362.2"/>
        <n v="162759.90999999997"/>
        <n v="123442.72"/>
        <n v="127934.61"/>
        <n v="123850.77"/>
        <n v="157802.71"/>
        <n v="129624.62"/>
        <n v="145264.6"/>
        <n v="150760.53999999998"/>
        <n v="164252.25"/>
        <n v="133652.64000000001"/>
        <n v="129078.54"/>
        <n v="127917.11"/>
        <n v="136961.97"/>
        <n v="123414.81"/>
        <n v="154338.75"/>
        <n v="133730.69"/>
        <n v="128830.49"/>
        <n v="123178.15"/>
        <n v="117390.16"/>
        <n v="137167.62"/>
        <n v="132932.31"/>
        <n v="124141.28"/>
        <n v="125699.51"/>
        <n v="157545.10999999999"/>
        <n v="122159.7"/>
        <n v="134127.09"/>
        <n v="122853.72"/>
        <n v="131784.83000000002"/>
        <n v="114463.84"/>
        <n v="123936.72"/>
        <n v="133894.53999999998"/>
        <n v="132214.56"/>
        <n v="135383.54999999999"/>
        <n v="122238.67"/>
        <n v="133517.59"/>
        <n v="121191.57"/>
        <n v="127972.98"/>
        <n v="140807.95000000001"/>
        <n v="38015.81"/>
        <n v="120938.49"/>
        <n v="121497.61"/>
        <n v="128727.46"/>
        <n v="8755.2900000000009"/>
        <n v="139930.1"/>
        <n v="131084"/>
        <n v="122289.02"/>
        <n v="142240.57"/>
        <n v="187268.24"/>
        <n v="128590.45"/>
        <n v="130946.63"/>
        <n v="135424.46000000002"/>
        <n v="127556.44"/>
        <n v="120358.38"/>
        <n v="141099.68"/>
        <n v="157275.32"/>
        <n v="129883.58"/>
        <n v="123005.14"/>
        <n v="128435.95"/>
        <n v="128047.13"/>
        <n v="117098.48"/>
        <n v="125412.83"/>
        <n v="133484.58000000002"/>
        <n v="124278.87"/>
        <n v="160290.72999999998"/>
        <n v="131401.93"/>
        <n v="49732.800000000003"/>
        <n v="152919.84999999998"/>
        <n v="155506.84"/>
        <n v="127529.22"/>
        <n v="141946.74"/>
        <n v="146950.06"/>
        <n v="109527.02"/>
        <n v="123588.06"/>
        <n v="192469.3"/>
        <n v="128263.4"/>
        <n v="112707.8"/>
        <n v="131257.91999999998"/>
        <n v="124566.36"/>
        <n v="141196.41"/>
        <n v="149833.79"/>
        <n v="104626.54999999999"/>
        <n v="139840.60999999999"/>
        <n v="130688.18"/>
        <n v="147533.72"/>
        <n v="11976.58"/>
        <n v="125070.43"/>
        <n v="132277.46000000002"/>
        <n v="123895.7"/>
        <n v="131095.66"/>
        <n v="137886.43"/>
        <n v="150085.5"/>
        <n v="130273.62"/>
        <n v="141668.10999999999"/>
        <n v="121740.42"/>
        <n v="126275.05"/>
        <n v="128909.2"/>
        <n v="126418.08"/>
        <n v="131989.09"/>
        <n v="123921.73"/>
        <n v="19945.7"/>
        <n v="127932.79"/>
        <n v="131860.53"/>
        <n v="131867.89000000001"/>
        <n v="120232.68"/>
        <n v="129750.37"/>
        <n v="134000.16"/>
        <n v="129671.26"/>
        <n v="125941.12"/>
        <n v="121845.32"/>
        <n v="123014.66"/>
        <n v="146927.91999999998"/>
        <n v="125289.63"/>
        <n v="119471.62"/>
        <n v="131524.31"/>
        <n v="157215.39000000001"/>
        <n v="131087.87"/>
        <n v="139716.28999999998"/>
        <n v="160988.75"/>
        <n v="162549.48000000001"/>
        <n v="134714.49"/>
        <n v="122095.79"/>
        <n v="129771.86"/>
        <n v="152965.19"/>
        <n v="124865.11"/>
        <n v="146288.41999999998"/>
        <n v="170667.79"/>
        <n v="129354.26"/>
        <n v="126429.98"/>
        <n v="117503.95"/>
        <n v="133242.68"/>
        <n v="133099.28"/>
        <n v="126127.06"/>
        <n v="124014.7"/>
        <n v="160002.41999999998"/>
        <n v="123974.75"/>
        <n v="135387.46000000002"/>
        <n v="126551.63"/>
        <n v="132157.83000000002"/>
        <n v="123868.54"/>
        <n v="120009.27"/>
        <n v="135216.87"/>
        <n v="130258.48"/>
        <n v="134288.60999999999"/>
        <n v="126727.51"/>
        <n v="134840.02000000002"/>
        <n v="124548.63"/>
        <n v="130212.02"/>
        <n v="158927.81"/>
        <n v="121430.95"/>
        <n v="121091.06"/>
        <n v="125072.15"/>
        <n v="129774.62"/>
        <n v="73999.69"/>
        <n v="19005.79"/>
        <n v="139655.56"/>
        <n v="134863.93"/>
        <n v="129367.57"/>
        <n v="136252.89000000001"/>
        <n v="189773.87"/>
        <n v="128854"/>
        <n v="131233.79999999999"/>
        <n v="143491.64000000001"/>
        <n v="123706.47"/>
        <n v="66146.040000000008"/>
        <n v="133976.15"/>
        <n v="151513.88"/>
        <n v="131396.46000000002"/>
        <n v="120429.64"/>
        <n v="130573.23"/>
        <n v="118971.73"/>
        <n v="9574.0399999999991"/>
        <n v="123532.55"/>
        <n v="122449.56"/>
        <n v="135824.33000000002"/>
        <n v="121958.76"/>
        <n v="161685.78"/>
        <n v="133636.99"/>
        <n v="157759.16999999998"/>
        <n v="160876.83000000002"/>
        <n v="131140.09"/>
        <n v="162268.15000000002"/>
        <n v="144086.21000000002"/>
        <n v="129717.72"/>
        <n v="125420.49"/>
        <n v="194038.03999999998"/>
        <n v="124503.09"/>
        <n v="119058.75"/>
        <n v="141169.10999999999"/>
        <n v="124434.71"/>
        <n v="147664.53999999998"/>
        <n v="129967.9"/>
        <n v="139645.69"/>
        <n v="135439.83000000002"/>
        <n v="131949.58000000002"/>
        <n v="33900.29"/>
        <n v="118761.35"/>
        <n v="130964.95"/>
        <n v="43419.71"/>
        <n v="125163.15"/>
        <n v="157435.88"/>
        <n v="130015.51"/>
        <n v="148053.67000000001"/>
        <n v="118863.65"/>
        <n v="134315.44"/>
        <n v="128555.37"/>
        <n v="123783.35"/>
        <n v="126962.43"/>
        <n v="119113.69"/>
        <n v="132275.19"/>
        <n v="129914.02"/>
        <n v="43591.23"/>
        <n v="128278.92"/>
        <n v="19096.73"/>
        <n v="135275.13"/>
        <n v="121492.81"/>
        <n v="124906.47"/>
        <n v="130576.27"/>
        <n v="128827.2"/>
        <n v="124909.17"/>
        <n v="127181.28"/>
        <n v="37888.26"/>
        <n v="116983.27"/>
        <n v="121581.45"/>
        <n v="125446.39"/>
        <n v="123086.83"/>
        <n v="123804.02"/>
        <n v="128327.54000000001"/>
        <n v="145046.58000000002"/>
        <n v="89251.31"/>
        <n v="126586.58"/>
        <n v="153797"/>
        <n v="161090.44"/>
        <n v="119088.53"/>
        <n v="120762"/>
        <n v="34139.81"/>
        <n v="134247.09"/>
        <n v="145738.12"/>
        <n v="121230.88"/>
        <n v="127095.12"/>
        <n v="163969.60999999999"/>
        <n v="116308.32"/>
        <n v="114288.33"/>
        <n v="112400.32000000001"/>
        <n v="125943.4"/>
        <n v="131678.79999999999"/>
        <n v="124320.89"/>
        <n v="120868.4"/>
        <n v="157052.66"/>
        <n v="122198.60999999999"/>
        <n v="131119.83000000002"/>
        <n v="122482.65"/>
        <n v="127665.24"/>
        <n v="123351.86"/>
        <n v="127310.91"/>
        <n v="132604.03"/>
        <n v="28521.1"/>
        <n v="85447.7"/>
        <n v="130679.61"/>
        <n v="120822.85"/>
        <n v="130011.33"/>
        <n v="121940.23"/>
        <n v="130544.81"/>
        <n v="151062"/>
        <n v="116995.37"/>
        <n v="90116.93"/>
        <n v="133895.51"/>
        <n v="127722.08"/>
        <n v="124152.12"/>
        <n v="30107.07"/>
        <n v="135256.53"/>
        <n v="76089.2"/>
        <n v="121808.33"/>
        <n v="130751.5"/>
        <n v="153898.40000000002"/>
        <n v="122960.33"/>
        <n v="127351.5"/>
        <n v="137313.12"/>
        <n v="123982.41"/>
        <n v="96226.950000000012"/>
        <n v="127362.71"/>
        <n v="124723.5"/>
        <n v="112275.56"/>
        <n v="127936.76"/>
        <n v="135791.38"/>
        <n v="116446.1"/>
        <n v="121958.75"/>
        <n v="28930.54"/>
        <n v="126542.72"/>
        <n v="121772.48"/>
        <n v="158260.57"/>
        <n v="127516.58"/>
        <n v="153558.70000000001"/>
        <n v="158869.74"/>
        <n v="129119.22"/>
        <n v="159211.27000000002"/>
        <n v="149593.99"/>
        <n v="131685.16999999998"/>
        <n v="9747.32"/>
        <n v="122402.7"/>
        <n v="190778"/>
        <n v="123422.72"/>
        <n v="115864.25"/>
        <n v="118914.5"/>
        <n v="123568.17"/>
        <n v="141764.9"/>
        <n v="130006.15"/>
        <n v="126280.13"/>
        <n v="130457"/>
        <n v="132946.38"/>
        <n v="67097.149999999994"/>
        <n v="96185.99"/>
        <n v="106063.34"/>
        <n v="136443.75"/>
        <n v="120362.03"/>
        <n v="157688.15999999997"/>
        <n v="133645.99"/>
        <n v="143155.49"/>
        <n v="125887.65"/>
        <n v="117783.12"/>
        <n v="129665.53"/>
        <n v="108335.20000000001"/>
        <n v="128244.48000000001"/>
        <n v="84223.679999999993"/>
        <n v="132832.79999999999"/>
        <n v="105626.73000000001"/>
        <n v="47062.93"/>
        <n v="125108.60999999999"/>
        <n v="126260.85999999999"/>
        <n v="117487.04999999999"/>
        <n v="105105.78"/>
        <n v="129233.34"/>
        <n v="123549.29999999999"/>
        <n v="134217.91999999998"/>
        <n v="107796.28"/>
        <n v="110833.91"/>
        <n v="96776.69"/>
        <n v="97109.65"/>
        <n v="97278.03"/>
        <n v="109821.44"/>
        <n v="123328.92000000001"/>
        <n v="107995.20999999999"/>
        <n v="137753.74"/>
        <n v="149031.16999999998"/>
        <n v="115053.65"/>
        <n v="157089.34000000003"/>
        <n v="162322.96000000002"/>
        <n v="126112.81"/>
        <n v="119230.64000000001"/>
        <n v="108661.04000000001"/>
        <n v="128030.78"/>
        <n v="138881.09999999998"/>
        <n v="111207.45999999999"/>
        <n v="124729.04999999999"/>
        <n v="163729.51"/>
        <n v="115777.60999999999"/>
        <n v="105546.67"/>
        <n v="111254.15"/>
        <n v="133902.34"/>
        <n v="133351.78"/>
        <n v="125599.07"/>
        <n v="157308.41999999998"/>
        <n v="124538.41"/>
        <n v="125423"/>
        <n v="116358.59"/>
        <n v="115990.01999999999"/>
        <n v="120544.23000000001"/>
        <n v="132743.85999999999"/>
        <n v="131861.71"/>
        <n v="99805.51999999999"/>
        <n v="130051.95999999999"/>
        <n v="121311.95999999999"/>
        <n v="122841.65"/>
        <n v="122465.51000000001"/>
        <n v="133502.79"/>
        <n v="156940.57"/>
        <n v="112133.33"/>
        <n v="132882.85999999999"/>
        <n v="129649.9"/>
        <n v="124918.54999999999"/>
        <n v="44503.99"/>
        <n v="138942.51"/>
        <n v="126696.82"/>
        <n v="124623.89000000001"/>
        <n v="144412.21000000002"/>
        <n v="104678.61000000002"/>
        <n v="127442.31999999999"/>
        <n v="131024.32000000001"/>
        <n v="100692.49"/>
        <n v="130717.14000000001"/>
        <n v="113958.16"/>
        <n v="116833.94"/>
        <n v="128688.66"/>
        <n v="139894.72"/>
        <n v="121079.43"/>
        <n v="126169.17000000001"/>
        <n v="102290.23999999999"/>
        <n v="98608.39"/>
        <n v="123097.60999999999"/>
        <n v="156431.66"/>
        <n v="114570.73000000001"/>
        <n v="154455.91999999998"/>
        <n v="154159.28"/>
        <n v="98808.38"/>
        <n v="158735.12"/>
        <n v="151441.18"/>
        <n v="123458.69"/>
        <n v="49579.76"/>
        <n v="121185.07999999999"/>
        <n v="193052.02000000002"/>
        <n v="108677.29999999999"/>
        <n v="130965.51999999999"/>
        <n v="124821.64000000001"/>
        <n v="133381"/>
        <n v="138312.15"/>
        <n v="113129.59"/>
        <n v="132761.75"/>
        <n v="133189.47"/>
        <n v="82815.31"/>
      </sharedItems>
    </cacheField>
  </cacheFields>
</pivotCacheDefinition>
</file>

<file path=xl/pivotCache/pivotCacheRecords1.xml><?xml version="1.0" encoding="utf-8"?>
<pivotCacheRecords xmlns="http://schemas.openxmlformats.org/spreadsheetml/2006/main" xmlns:r="http://schemas.openxmlformats.org/officeDocument/2006/relationships" count="46">
  <r>
    <x v="0"/>
    <x v="0"/>
    <n v="56.1"/>
    <n v="56227.26"/>
    <n v="56283.360000000001"/>
    <x v="0"/>
    <x v="0"/>
    <n v="13983.25"/>
    <n v="70266.61"/>
  </r>
  <r>
    <x v="1"/>
    <x v="0"/>
    <n v="1137.71"/>
    <n v="120163.44"/>
    <n v="121301.15"/>
    <x v="1"/>
    <x v="1"/>
    <n v="33153.800000000003"/>
    <n v="154454.95000000001"/>
  </r>
  <r>
    <x v="2"/>
    <x v="0"/>
    <n v="249.9"/>
    <n v="19478.060000000001"/>
    <n v="19727.96"/>
    <x v="2"/>
    <x v="2"/>
    <n v="0"/>
    <n v="19727.96"/>
  </r>
  <r>
    <x v="3"/>
    <x v="0"/>
    <n v="0"/>
    <n v="21639.48"/>
    <n v="21639.48"/>
    <x v="2"/>
    <x v="3"/>
    <n v="0"/>
    <n v="21639.48"/>
  </r>
  <r>
    <x v="4"/>
    <x v="0"/>
    <n v="1134"/>
    <n v="88217.68"/>
    <n v="89351.679999999993"/>
    <x v="3"/>
    <x v="4"/>
    <n v="29892.76"/>
    <n v="119244.43999999999"/>
  </r>
  <r>
    <x v="5"/>
    <x v="0"/>
    <n v="304.74"/>
    <n v="63512.15"/>
    <n v="63816.89"/>
    <x v="2"/>
    <x v="5"/>
    <n v="18150.03"/>
    <n v="81966.92"/>
  </r>
  <r>
    <x v="6"/>
    <x v="0"/>
    <n v="0"/>
    <n v="20853.560000000001"/>
    <n v="20853.560000000001"/>
    <x v="2"/>
    <x v="2"/>
    <n v="0"/>
    <n v="20853.560000000001"/>
  </r>
  <r>
    <x v="7"/>
    <x v="0"/>
    <n v="1113.99"/>
    <n v="14674.19"/>
    <n v="15788.18"/>
    <x v="2"/>
    <x v="3"/>
    <n v="0"/>
    <n v="15788.18"/>
  </r>
  <r>
    <x v="8"/>
    <x v="0"/>
    <n v="761.75"/>
    <n v="63381.42"/>
    <n v="64143.17"/>
    <x v="2"/>
    <x v="6"/>
    <n v="22272.43"/>
    <n v="86415.6"/>
  </r>
  <r>
    <x v="0"/>
    <x v="1"/>
    <n v="825.52"/>
    <n v="71619.98"/>
    <n v="72445.5"/>
    <x v="4"/>
    <x v="7"/>
    <n v="19730.38"/>
    <n v="92175.88"/>
  </r>
  <r>
    <x v="1"/>
    <x v="1"/>
    <n v="1862.61"/>
    <n v="152716.63"/>
    <n v="154579.24"/>
    <x v="5"/>
    <x v="8"/>
    <n v="34714.269999999997"/>
    <n v="189293.50999999998"/>
  </r>
  <r>
    <x v="2"/>
    <x v="1"/>
    <n v="847.99"/>
    <n v="28239.4"/>
    <n v="29087.39"/>
    <x v="2"/>
    <x v="2"/>
    <n v="0"/>
    <n v="29087.39"/>
  </r>
  <r>
    <x v="3"/>
    <x v="1"/>
    <n v="4954.5"/>
    <n v="32304.639999999999"/>
    <n v="37259.14"/>
    <x v="2"/>
    <x v="9"/>
    <n v="0"/>
    <n v="37259.14"/>
  </r>
  <r>
    <x v="4"/>
    <x v="1"/>
    <n v="1612.18"/>
    <n v="125291.97"/>
    <n v="126904.15"/>
    <x v="2"/>
    <x v="10"/>
    <n v="39870.120000000003"/>
    <n v="166774.26999999999"/>
  </r>
  <r>
    <x v="5"/>
    <x v="1"/>
    <n v="13033.89"/>
    <n v="79900.820000000007"/>
    <n v="92934.71"/>
    <x v="6"/>
    <x v="11"/>
    <n v="31845.66"/>
    <n v="124780.37000000001"/>
  </r>
  <r>
    <x v="6"/>
    <x v="1"/>
    <n v="0"/>
    <n v="27067.599999999999"/>
    <n v="27067.599999999999"/>
    <x v="2"/>
    <x v="2"/>
    <n v="0"/>
    <n v="27067.599999999999"/>
  </r>
  <r>
    <x v="7"/>
    <x v="1"/>
    <n v="1866.75"/>
    <n v="24524.49"/>
    <n v="26391.24"/>
    <x v="2"/>
    <x v="9"/>
    <n v="0"/>
    <n v="26391.24"/>
  </r>
  <r>
    <x v="8"/>
    <x v="1"/>
    <n v="1184.67"/>
    <n v="89273.42"/>
    <n v="90458.09"/>
    <x v="7"/>
    <x v="12"/>
    <n v="30686.77"/>
    <n v="121144.86"/>
  </r>
  <r>
    <x v="0"/>
    <x v="2"/>
    <n v="615.02"/>
    <n v="71869.63"/>
    <n v="72484.649999999994"/>
    <x v="8"/>
    <x v="13"/>
    <n v="19795.310000000001"/>
    <n v="92279.959999999992"/>
  </r>
  <r>
    <x v="1"/>
    <x v="2"/>
    <n v="1903.79"/>
    <n v="143690.5"/>
    <n v="145594.29"/>
    <x v="9"/>
    <x v="14"/>
    <n v="28480.51"/>
    <n v="174074.80000000002"/>
  </r>
  <r>
    <x v="2"/>
    <x v="2"/>
    <n v="1764.76"/>
    <n v="27935.24"/>
    <n v="29700"/>
    <x v="2"/>
    <x v="2"/>
    <n v="0"/>
    <n v="29700"/>
  </r>
  <r>
    <x v="3"/>
    <x v="2"/>
    <n v="3986.64"/>
    <n v="43947.56"/>
    <n v="47934.2"/>
    <x v="2"/>
    <x v="3"/>
    <n v="0"/>
    <n v="47934.2"/>
  </r>
  <r>
    <x v="4"/>
    <x v="2"/>
    <n v="21325.86"/>
    <n v="109266.92"/>
    <n v="130592.78"/>
    <x v="10"/>
    <x v="15"/>
    <n v="44298.82"/>
    <n v="174891.6"/>
  </r>
  <r>
    <x v="5"/>
    <x v="2"/>
    <n v="31506.11"/>
    <n v="38351.769999999997"/>
    <n v="69857.88"/>
    <x v="11"/>
    <x v="16"/>
    <n v="23195.8"/>
    <n v="93053.680000000008"/>
  </r>
  <r>
    <x v="6"/>
    <x v="2"/>
    <n v="75"/>
    <n v="27819.48"/>
    <n v="27894.48"/>
    <x v="2"/>
    <x v="2"/>
    <n v="0"/>
    <n v="27894.48"/>
  </r>
  <r>
    <x v="7"/>
    <x v="2"/>
    <n v="1361.57"/>
    <n v="19366.009999999998"/>
    <n v="20727.580000000002"/>
    <x v="2"/>
    <x v="3"/>
    <n v="0"/>
    <n v="20727.580000000002"/>
  </r>
  <r>
    <x v="8"/>
    <x v="2"/>
    <n v="387.35"/>
    <n v="87445.43"/>
    <n v="87832.78"/>
    <x v="12"/>
    <x v="17"/>
    <n v="29105.54"/>
    <n v="116938.32"/>
  </r>
  <r>
    <x v="0"/>
    <x v="3"/>
    <n v="21501.29"/>
    <n v="50942.52"/>
    <n v="72443.81"/>
    <x v="13"/>
    <x v="18"/>
    <n v="19712.98"/>
    <n v="92156.79"/>
  </r>
  <r>
    <x v="1"/>
    <x v="3"/>
    <n v="1074.55"/>
    <n v="156977.57"/>
    <n v="158052.12"/>
    <x v="14"/>
    <x v="19"/>
    <n v="50491.56"/>
    <n v="208543.68"/>
  </r>
  <r>
    <x v="2"/>
    <x v="3"/>
    <n v="2410.6"/>
    <n v="27129.86"/>
    <n v="29540.46"/>
    <x v="2"/>
    <x v="2"/>
    <n v="0"/>
    <n v="29540.46"/>
  </r>
  <r>
    <x v="3"/>
    <x v="3"/>
    <n v="0"/>
    <n v="0"/>
    <n v="0"/>
    <x v="2"/>
    <x v="3"/>
    <n v="0"/>
    <n v="0"/>
  </r>
  <r>
    <x v="4"/>
    <x v="3"/>
    <n v="131717.16"/>
    <n v="0"/>
    <n v="131717.16"/>
    <x v="15"/>
    <x v="2"/>
    <n v="46000"/>
    <n v="177717.16"/>
  </r>
  <r>
    <x v="5"/>
    <x v="3"/>
    <n v="9375.5300000000007"/>
    <n v="86119.39"/>
    <n v="95494.92"/>
    <x v="16"/>
    <x v="20"/>
    <n v="31831.68"/>
    <n v="127326.6"/>
  </r>
  <r>
    <x v="6"/>
    <x v="3"/>
    <n v="876.4"/>
    <n v="26439.16"/>
    <n v="27315.56"/>
    <x v="2"/>
    <x v="2"/>
    <n v="0"/>
    <n v="27315.56"/>
  </r>
  <r>
    <x v="7"/>
    <x v="3"/>
    <n v="785.63"/>
    <n v="5628.6"/>
    <n v="6414.23"/>
    <x v="2"/>
    <x v="3"/>
    <n v="0"/>
    <n v="6414.23"/>
  </r>
  <r>
    <x v="8"/>
    <x v="3"/>
    <n v="6815.9"/>
    <n v="91248.58"/>
    <n v="98064.48"/>
    <x v="17"/>
    <x v="21"/>
    <n v="32259.040000000001"/>
    <n v="130323.51999999999"/>
  </r>
  <r>
    <x v="0"/>
    <x v="4"/>
    <m/>
    <m/>
    <n v="72404.22"/>
    <x v="18"/>
    <x v="3"/>
    <n v="19711.060000000001"/>
    <n v="92115.28"/>
  </r>
  <r>
    <x v="1"/>
    <x v="4"/>
    <m/>
    <m/>
    <n v="157313.07"/>
    <x v="18"/>
    <x v="3"/>
    <n v="50367.63"/>
    <n v="207680.7"/>
  </r>
  <r>
    <x v="2"/>
    <x v="4"/>
    <m/>
    <m/>
    <n v="26374.52"/>
    <x v="18"/>
    <x v="3"/>
    <n v="0"/>
    <n v="26374.52"/>
  </r>
  <r>
    <x v="3"/>
    <x v="4"/>
    <m/>
    <m/>
    <n v="0"/>
    <x v="18"/>
    <x v="3"/>
    <n v="0"/>
    <n v="0"/>
  </r>
  <r>
    <x v="4"/>
    <x v="4"/>
    <m/>
    <m/>
    <n v="130964.85"/>
    <x v="18"/>
    <x v="3"/>
    <n v="45550"/>
    <n v="176514.85"/>
  </r>
  <r>
    <x v="5"/>
    <x v="4"/>
    <m/>
    <m/>
    <n v="96238.48"/>
    <x v="18"/>
    <x v="3"/>
    <n v="31955.599999999999"/>
    <n v="128194.07999999999"/>
  </r>
  <r>
    <x v="6"/>
    <x v="4"/>
    <m/>
    <m/>
    <n v="22893.72"/>
    <x v="18"/>
    <x v="3"/>
    <n v="0"/>
    <n v="22893.72"/>
  </r>
  <r>
    <x v="7"/>
    <x v="4"/>
    <m/>
    <m/>
    <n v="0"/>
    <x v="18"/>
    <x v="3"/>
    <n v="0"/>
    <n v="0"/>
  </r>
  <r>
    <x v="8"/>
    <x v="4"/>
    <m/>
    <m/>
    <n v="101142.47"/>
    <x v="18"/>
    <x v="3"/>
    <n v="32771.97"/>
    <n v="133914.44"/>
  </r>
  <r>
    <x v="9"/>
    <x v="4"/>
    <m/>
    <m/>
    <n v="2487.33"/>
    <x v="18"/>
    <x v="3"/>
    <n v="0"/>
    <n v="2487.33"/>
  </r>
</pivotCacheRecords>
</file>

<file path=xl/pivotCache/pivotCacheRecords2.xml><?xml version="1.0" encoding="utf-8"?>
<pivotCacheRecords xmlns="http://schemas.openxmlformats.org/spreadsheetml/2006/main" xmlns:r="http://schemas.openxmlformats.org/officeDocument/2006/relationships" count="563">
  <r>
    <s v="2015/2016"/>
    <x v="0"/>
    <x v="0"/>
    <n v="66440.350000000006"/>
    <n v="4290"/>
    <n v="0"/>
    <m/>
    <n v="70730.350000000006"/>
    <n v="48000"/>
    <n v="0"/>
    <n v="48000"/>
    <x v="0"/>
  </r>
  <r>
    <s v="2015/2016"/>
    <x v="1"/>
    <x v="1"/>
    <n v="34330.81"/>
    <n v="6659.96"/>
    <n v="0"/>
    <m/>
    <n v="40990.769999999997"/>
    <n v="25866.67"/>
    <n v="0"/>
    <n v="25866.67"/>
    <x v="1"/>
  </r>
  <r>
    <s v="2015/2016"/>
    <x v="2"/>
    <x v="2"/>
    <n v="67161"/>
    <n v="5109.12"/>
    <n v="5413.5"/>
    <m/>
    <n v="77683.62"/>
    <n v="48000"/>
    <n v="0"/>
    <n v="48000"/>
    <x v="2"/>
  </r>
  <r>
    <s v="2015/2016"/>
    <x v="3"/>
    <x v="3"/>
    <n v="60830.12"/>
    <n v="1749.96"/>
    <n v="4285.3500000000004"/>
    <m/>
    <n v="66865.429999999993"/>
    <n v="48000"/>
    <n v="0"/>
    <n v="48000"/>
    <x v="3"/>
  </r>
  <r>
    <s v="2015/2016"/>
    <x v="4"/>
    <x v="4"/>
    <n v="67161"/>
    <n v="3629.96"/>
    <n v="2018.25"/>
    <m/>
    <n v="72809.210000000006"/>
    <n v="48000"/>
    <n v="0"/>
    <n v="48000"/>
    <x v="4"/>
  </r>
  <r>
    <s v="2015/2016"/>
    <x v="5"/>
    <x v="1"/>
    <n v="60775.19"/>
    <n v="3625.5"/>
    <n v="4232.25"/>
    <m/>
    <n v="68632.94"/>
    <n v="48000"/>
    <n v="9000"/>
    <n v="57000"/>
    <x v="5"/>
  </r>
  <r>
    <s v="2015/2016"/>
    <x v="6"/>
    <x v="3"/>
    <n v="67161"/>
    <n v="4400.04"/>
    <n v="3210.75"/>
    <m/>
    <n v="74771.789999999994"/>
    <n v="48000"/>
    <n v="31381.15"/>
    <n v="79381.149999999994"/>
    <x v="6"/>
  </r>
  <r>
    <s v="2015/2016"/>
    <x v="7"/>
    <x v="5"/>
    <n v="67161"/>
    <n v="4523.09"/>
    <n v="5334.8"/>
    <m/>
    <n v="77018.89"/>
    <n v="48000"/>
    <n v="0"/>
    <n v="48000"/>
    <x v="7"/>
  </r>
  <r>
    <s v="2015/2016"/>
    <x v="8"/>
    <x v="5"/>
    <n v="67151.960000000006"/>
    <n v="5447.28"/>
    <n v="7040"/>
    <m/>
    <n v="79639.240000000005"/>
    <n v="48000"/>
    <n v="11935.48"/>
    <n v="59935.48"/>
    <x v="8"/>
  </r>
  <r>
    <s v="2015/2016"/>
    <x v="9"/>
    <x v="4"/>
    <n v="66162.350000000006"/>
    <n v="202.11"/>
    <n v="5775"/>
    <m/>
    <n v="72139.460000000006"/>
    <n v="47741.94"/>
    <n v="648.83000000000004"/>
    <n v="48390.77"/>
    <x v="9"/>
  </r>
  <r>
    <s v="2015/2016"/>
    <x v="10"/>
    <x v="3"/>
    <n v="65181.63"/>
    <n v="3753.44"/>
    <n v="2044.4"/>
    <m/>
    <n v="70979.47"/>
    <n v="48000"/>
    <n v="5225.8100000000004"/>
    <n v="53225.81"/>
    <x v="10"/>
  </r>
  <r>
    <s v="2015/2016"/>
    <x v="11"/>
    <x v="5"/>
    <n v="10029.58"/>
    <n v="5459.33"/>
    <n v="1332"/>
    <m/>
    <n v="16820.91"/>
    <n v="8266.67"/>
    <n v="132.27000000000001"/>
    <n v="8398.94"/>
    <x v="11"/>
  </r>
  <r>
    <s v="2015/2016"/>
    <x v="12"/>
    <x v="3"/>
    <n v="64704.43"/>
    <n v="2499.96"/>
    <n v="6445"/>
    <m/>
    <n v="73649.39"/>
    <n v="48000"/>
    <n v="763.87"/>
    <n v="48763.87"/>
    <x v="12"/>
  </r>
  <r>
    <s v="2015/2016"/>
    <x v="13"/>
    <x v="4"/>
    <n v="49785.18"/>
    <n v="41639.910000000003"/>
    <n v="5151"/>
    <m/>
    <n v="96576.09"/>
    <n v="36000"/>
    <n v="0"/>
    <n v="36000"/>
    <x v="13"/>
  </r>
  <r>
    <s v="2015/2016"/>
    <x v="14"/>
    <x v="3"/>
    <n v="66749.39"/>
    <n v="3808"/>
    <n v="3100.5"/>
    <m/>
    <n v="73657.89"/>
    <n v="48000"/>
    <n v="0"/>
    <n v="48000"/>
    <x v="14"/>
  </r>
  <r>
    <s v="2015/2016"/>
    <x v="15"/>
    <x v="3"/>
    <n v="0"/>
    <n v="0"/>
    <n v="6581"/>
    <m/>
    <n v="6581"/>
    <n v="0"/>
    <n v="0"/>
    <n v="0"/>
    <x v="15"/>
  </r>
  <r>
    <s v="2015/2016"/>
    <x v="16"/>
    <x v="3"/>
    <n v="66861.94"/>
    <n v="7186.49"/>
    <n v="6038.25"/>
    <m/>
    <n v="80086.679999999993"/>
    <n v="48000"/>
    <n v="11935.48"/>
    <n v="59935.48"/>
    <x v="16"/>
  </r>
  <r>
    <s v="2015/2016"/>
    <x v="17"/>
    <x v="6"/>
    <n v="66270.92"/>
    <n v="5702.24"/>
    <n v="0"/>
    <m/>
    <n v="71973.16"/>
    <n v="48000"/>
    <n v="6432"/>
    <n v="54432"/>
    <x v="17"/>
  </r>
  <r>
    <s v="2015/2016"/>
    <x v="18"/>
    <x v="1"/>
    <n v="50742.64"/>
    <n v="0"/>
    <n v="3375.9"/>
    <m/>
    <n v="54118.54"/>
    <n v="36266.67"/>
    <n v="0"/>
    <n v="36266.67"/>
    <x v="18"/>
  </r>
  <r>
    <s v="2015/2016"/>
    <x v="19"/>
    <x v="1"/>
    <n v="25335.08"/>
    <n v="36195.49"/>
    <n v="2694.6"/>
    <m/>
    <n v="64225.17"/>
    <n v="20000"/>
    <n v="0"/>
    <n v="20000"/>
    <x v="19"/>
  </r>
  <r>
    <s v="2015/2016"/>
    <x v="20"/>
    <x v="3"/>
    <n v="65832.240000000005"/>
    <n v="2000.04"/>
    <n v="2097"/>
    <m/>
    <n v="69929.279999999999"/>
    <n v="48000"/>
    <n v="0"/>
    <n v="48000"/>
    <x v="20"/>
  </r>
  <r>
    <s v="2015/2016"/>
    <x v="21"/>
    <x v="1"/>
    <n v="60656.95"/>
    <n v="3493.38"/>
    <n v="1465.2"/>
    <m/>
    <n v="65615.53"/>
    <n v="47741.94"/>
    <n v="0"/>
    <n v="47741.94"/>
    <x v="21"/>
  </r>
  <r>
    <s v="2015/2016"/>
    <x v="22"/>
    <x v="4"/>
    <n v="66305.08"/>
    <n v="4086.03"/>
    <n v="6618.95"/>
    <m/>
    <n v="77010.06"/>
    <n v="48000"/>
    <n v="9000"/>
    <n v="57000"/>
    <x v="22"/>
  </r>
  <r>
    <s v="2015/2016"/>
    <x v="23"/>
    <x v="3"/>
    <n v="0"/>
    <n v="5568.23"/>
    <n v="0"/>
    <m/>
    <n v="5568.23"/>
    <m/>
    <m/>
    <m/>
    <x v="23"/>
  </r>
  <r>
    <s v="2015/2016"/>
    <x v="24"/>
    <x v="6"/>
    <n v="67161"/>
    <n v="4491.3599999999997"/>
    <n v="3606.75"/>
    <m/>
    <n v="75259.11"/>
    <n v="48000"/>
    <n v="0"/>
    <n v="48000"/>
    <x v="24"/>
  </r>
  <r>
    <s v="2015/2016"/>
    <x v="25"/>
    <x v="4"/>
    <n v="6269.52"/>
    <n v="0"/>
    <n v="300"/>
    <m/>
    <n v="6569.52"/>
    <n v="11225.81"/>
    <n v="0"/>
    <n v="11225.81"/>
    <x v="25"/>
  </r>
  <r>
    <s v="2015/2016"/>
    <x v="26"/>
    <x v="1"/>
    <n v="67161"/>
    <n v="5440.92"/>
    <n v="2655.45"/>
    <m/>
    <n v="75257.37"/>
    <n v="48000"/>
    <n v="0"/>
    <n v="48000"/>
    <x v="26"/>
  </r>
  <r>
    <s v="2015/2016"/>
    <x v="27"/>
    <x v="3"/>
    <n v="65887.94"/>
    <n v="2499.96"/>
    <n v="0"/>
    <m/>
    <n v="68387.899999999994"/>
    <n v="48000"/>
    <n v="0"/>
    <n v="48000"/>
    <x v="27"/>
  </r>
  <r>
    <s v="2015/2016"/>
    <x v="28"/>
    <x v="3"/>
    <n v="67161"/>
    <n v="2711.33"/>
    <n v="963.9"/>
    <m/>
    <n v="70836.23"/>
    <n v="48000"/>
    <n v="0"/>
    <n v="48000"/>
    <x v="28"/>
  </r>
  <r>
    <s v="2015/2016"/>
    <x v="29"/>
    <x v="4"/>
    <n v="66792.509999999995"/>
    <n v="5624.85"/>
    <n v="2238"/>
    <m/>
    <n v="74655.360000000001"/>
    <n v="48000"/>
    <n v="38000.04"/>
    <n v="86000.04"/>
    <x v="29"/>
  </r>
  <r>
    <s v="2015/2016"/>
    <x v="30"/>
    <x v="3"/>
    <n v="67160.75"/>
    <n v="3099.96"/>
    <n v="2973.6"/>
    <m/>
    <n v="73234.31"/>
    <n v="48000"/>
    <n v="0"/>
    <n v="48000"/>
    <x v="30"/>
  </r>
  <r>
    <s v="2015/2016"/>
    <x v="31"/>
    <x v="4"/>
    <n v="61404.35"/>
    <n v="2930.93"/>
    <n v="5829.4"/>
    <m/>
    <n v="70164.679999999993"/>
    <n v="48000"/>
    <n v="0"/>
    <n v="48000"/>
    <x v="31"/>
  </r>
  <r>
    <s v="2015/2016"/>
    <x v="32"/>
    <x v="1"/>
    <n v="11193.45"/>
    <n v="519.99"/>
    <n v="905"/>
    <m/>
    <n v="12618.44"/>
    <n v="5032.26"/>
    <n v="0"/>
    <n v="5032.26"/>
    <x v="32"/>
  </r>
  <r>
    <s v="2015/2016"/>
    <x v="33"/>
    <x v="6"/>
    <n v="64324.21"/>
    <n v="3990.05"/>
    <n v="0"/>
    <m/>
    <n v="68314.259999999995"/>
    <n v="48000"/>
    <n v="38000.04"/>
    <n v="86000.04"/>
    <x v="33"/>
  </r>
  <r>
    <s v="2015/2016"/>
    <x v="34"/>
    <x v="5"/>
    <n v="66421.3"/>
    <n v="8059.59"/>
    <n v="6755.9"/>
    <m/>
    <n v="81236.789999999994"/>
    <n v="48000"/>
    <n v="0"/>
    <n v="48000"/>
    <x v="34"/>
  </r>
  <r>
    <s v="2015/2016"/>
    <x v="35"/>
    <x v="5"/>
    <n v="67161"/>
    <n v="7643.09"/>
    <n v="11824.75"/>
    <m/>
    <n v="86628.84"/>
    <n v="48000"/>
    <n v="0"/>
    <n v="48000"/>
    <x v="35"/>
  </r>
  <r>
    <s v="2015/2016"/>
    <x v="36"/>
    <x v="6"/>
    <n v="65237.440000000002"/>
    <n v="3854.13"/>
    <n v="0"/>
    <m/>
    <n v="69091.570000000007"/>
    <n v="48000"/>
    <n v="38000.04"/>
    <n v="86000.04"/>
    <x v="36"/>
  </r>
  <r>
    <s v="2015/2016"/>
    <x v="37"/>
    <x v="3"/>
    <n v="64715.82"/>
    <n v="5865.82"/>
    <n v="576.9"/>
    <m/>
    <n v="71158.539999999994"/>
    <n v="48000"/>
    <n v="45586.06"/>
    <n v="93586.06"/>
    <x v="37"/>
  </r>
  <r>
    <s v="2015/2016"/>
    <x v="38"/>
    <x v="3"/>
    <n v="63423.18"/>
    <n v="4030"/>
    <n v="5271.7"/>
    <m/>
    <n v="72724.88"/>
    <n v="48000"/>
    <n v="0"/>
    <n v="48000"/>
    <x v="38"/>
  </r>
  <r>
    <s v="2015/2016"/>
    <x v="39"/>
    <x v="1"/>
    <n v="62532.67"/>
    <n v="7533.69"/>
    <n v="2321.1"/>
    <m/>
    <n v="72387.460000000006"/>
    <n v="48000"/>
    <n v="6000"/>
    <n v="54000"/>
    <x v="39"/>
  </r>
  <r>
    <s v="2015/2016"/>
    <x v="40"/>
    <x v="3"/>
    <n v="67161"/>
    <n v="4599.96"/>
    <n v="5088.2"/>
    <m/>
    <n v="76849.16"/>
    <n v="48000"/>
    <n v="0"/>
    <n v="48000"/>
    <x v="40"/>
  </r>
  <r>
    <s v="2015/2016"/>
    <x v="41"/>
    <x v="3"/>
    <n v="66845.350000000006"/>
    <n v="7161.96"/>
    <n v="4388.8500000000004"/>
    <m/>
    <n v="78396.160000000003"/>
    <n v="48000"/>
    <n v="0"/>
    <n v="48000"/>
    <x v="41"/>
  </r>
  <r>
    <s v="2015/2016"/>
    <x v="42"/>
    <x v="3"/>
    <n v="66975.759999999995"/>
    <n v="3273.36"/>
    <n v="2754.9"/>
    <m/>
    <n v="73004.02"/>
    <n v="48000"/>
    <n v="0"/>
    <n v="48000"/>
    <x v="42"/>
  </r>
  <r>
    <s v="2015/2016"/>
    <x v="43"/>
    <x v="3"/>
    <n v="67127.12"/>
    <n v="3700.08"/>
    <n v="374.85"/>
    <m/>
    <n v="71202.05"/>
    <n v="48000"/>
    <n v="33948.07"/>
    <n v="81948.070000000007"/>
    <x v="43"/>
  </r>
  <r>
    <s v="2015/2016"/>
    <x v="44"/>
    <x v="4"/>
    <n v="46924.81"/>
    <n v="3120.03"/>
    <n v="0"/>
    <m/>
    <n v="50044.84"/>
    <n v="36266.67"/>
    <n v="0"/>
    <n v="36266.67"/>
    <x v="44"/>
  </r>
  <r>
    <s v="2015/2016"/>
    <x v="45"/>
    <x v="5"/>
    <n v="66766.47"/>
    <n v="4201.37"/>
    <n v="5962.95"/>
    <m/>
    <n v="76930.789999999994"/>
    <n v="48000"/>
    <n v="0"/>
    <n v="48000"/>
    <x v="45"/>
  </r>
  <r>
    <s v="2015/2016"/>
    <x v="46"/>
    <x v="3"/>
    <n v="67161"/>
    <n v="2891.76"/>
    <n v="3698.1"/>
    <m/>
    <n v="73750.86"/>
    <n v="48000"/>
    <n v="0"/>
    <n v="48000"/>
    <x v="46"/>
  </r>
  <r>
    <s v="2015/2016"/>
    <x v="47"/>
    <x v="3"/>
    <n v="67161"/>
    <n v="1749.96"/>
    <n v="1412.67"/>
    <m/>
    <n v="70323.63"/>
    <n v="48000"/>
    <n v="0"/>
    <n v="48000"/>
    <x v="47"/>
  </r>
  <r>
    <s v="2015/2016"/>
    <x v="48"/>
    <x v="1"/>
    <n v="66243.990000000005"/>
    <n v="12127.98"/>
    <n v="6931.1"/>
    <m/>
    <n v="85303.07"/>
    <n v="48000"/>
    <n v="0"/>
    <n v="48000"/>
    <x v="48"/>
  </r>
  <r>
    <s v="2015/2016"/>
    <x v="49"/>
    <x v="3"/>
    <n v="67161"/>
    <n v="3700.08"/>
    <n v="7131.9"/>
    <m/>
    <n v="77992.98"/>
    <n v="48000"/>
    <n v="11935.48"/>
    <n v="59935.48"/>
    <x v="49"/>
  </r>
  <r>
    <s v="2015/2016"/>
    <x v="50"/>
    <x v="4"/>
    <n v="67161"/>
    <n v="4555.99"/>
    <n v="4660.5"/>
    <m/>
    <n v="76377.490000000005"/>
    <n v="48000"/>
    <n v="0"/>
    <n v="48000"/>
    <x v="50"/>
  </r>
  <r>
    <s v="2015/2016"/>
    <x v="51"/>
    <x v="5"/>
    <n v="67161"/>
    <n v="4523.09"/>
    <n v="3382.65"/>
    <m/>
    <n v="75066.740000000005"/>
    <n v="48000"/>
    <n v="0"/>
    <n v="48000"/>
    <x v="51"/>
  </r>
  <r>
    <s v="2015/2016"/>
    <x v="52"/>
    <x v="1"/>
    <n v="67161"/>
    <n v="0"/>
    <n v="5079.05"/>
    <m/>
    <n v="72240.05"/>
    <n v="48000"/>
    <n v="16044.46"/>
    <n v="64044.46"/>
    <x v="52"/>
  </r>
  <r>
    <s v="2015/2016"/>
    <x v="53"/>
    <x v="1"/>
    <n v="10686.38"/>
    <n v="2492.21"/>
    <n v="496.8"/>
    <m/>
    <n v="13675.39"/>
    <n v="5032.26"/>
    <n v="0"/>
    <n v="5032.26"/>
    <x v="53"/>
  </r>
  <r>
    <s v="2015/2016"/>
    <x v="54"/>
    <x v="6"/>
    <n v="64848.99"/>
    <n v="3083.27"/>
    <n v="1457.9"/>
    <m/>
    <n v="69390.16"/>
    <n v="47741.94"/>
    <n v="11935.48"/>
    <n v="59677.42"/>
    <x v="54"/>
  </r>
  <r>
    <s v="2015/2016"/>
    <x v="55"/>
    <x v="6"/>
    <n v="65039.28"/>
    <n v="2906"/>
    <n v="3259.8"/>
    <m/>
    <n v="71205.08"/>
    <n v="48000"/>
    <n v="0"/>
    <n v="48000"/>
    <x v="55"/>
  </r>
  <r>
    <s v="2015/2016"/>
    <x v="56"/>
    <x v="5"/>
    <n v="63986.12"/>
    <n v="5417.23"/>
    <n v="9185.9500000000007"/>
    <m/>
    <n v="78589.3"/>
    <n v="48000"/>
    <n v="0"/>
    <n v="48000"/>
    <x v="56"/>
  </r>
  <r>
    <s v="2015/2016"/>
    <x v="57"/>
    <x v="3"/>
    <n v="31248.19"/>
    <n v="0"/>
    <n v="1826.55"/>
    <m/>
    <n v="33074.74"/>
    <n v="29677.42"/>
    <n v="0"/>
    <n v="29677.42"/>
    <x v="57"/>
  </r>
  <r>
    <s v="2015/2016"/>
    <x v="58"/>
    <x v="6"/>
    <n v="61412.82"/>
    <n v="4975.59"/>
    <n v="0"/>
    <m/>
    <n v="66388.41"/>
    <n v="48000"/>
    <n v="763.87"/>
    <n v="48763.87"/>
    <x v="58"/>
  </r>
  <r>
    <s v="2015/2016"/>
    <x v="59"/>
    <x v="4"/>
    <n v="65875.58"/>
    <n v="5259.03"/>
    <n v="1077.2"/>
    <m/>
    <n v="72211.81"/>
    <n v="47741.94"/>
    <n v="0"/>
    <n v="47741.94"/>
    <x v="59"/>
  </r>
  <r>
    <s v="2015/2016"/>
    <x v="60"/>
    <x v="5"/>
    <n v="66845.37"/>
    <n v="5016.59"/>
    <n v="1904.4"/>
    <m/>
    <n v="73766.36"/>
    <n v="48000"/>
    <n v="11935.48"/>
    <n v="59935.48"/>
    <x v="60"/>
  </r>
  <r>
    <s v="2015/2016"/>
    <x v="61"/>
    <x v="5"/>
    <n v="65998.13"/>
    <n v="9742.2000000000007"/>
    <n v="7630.35"/>
    <m/>
    <n v="83370.679999999993"/>
    <n v="48000"/>
    <n v="0"/>
    <n v="48000"/>
    <x v="61"/>
  </r>
  <r>
    <s v="2015/2016"/>
    <x v="62"/>
    <x v="7"/>
    <n v="67161"/>
    <n v="10950.06"/>
    <n v="6179.4"/>
    <m/>
    <n v="84290.46"/>
    <n v="48000"/>
    <n v="0"/>
    <n v="48000"/>
    <x v="62"/>
  </r>
  <r>
    <s v="2015/2016"/>
    <x v="63"/>
    <x v="5"/>
    <n v="63417.64"/>
    <n v="4523.09"/>
    <n v="2099.6999999999998"/>
    <m/>
    <n v="70040.429999999993"/>
    <n v="48000"/>
    <n v="0"/>
    <n v="48000"/>
    <x v="63"/>
  </r>
  <r>
    <s v="2015/2016"/>
    <x v="64"/>
    <x v="5"/>
    <n v="66056.039999999994"/>
    <n v="4523.09"/>
    <n v="0"/>
    <m/>
    <n v="70579.13"/>
    <n v="48000"/>
    <n v="12000"/>
    <n v="60000"/>
    <x v="64"/>
  </r>
  <r>
    <s v="2015/2016"/>
    <x v="65"/>
    <x v="6"/>
    <n v="66421.91"/>
    <n v="7934.71"/>
    <n v="3240"/>
    <m/>
    <n v="77596.62"/>
    <n v="47741.94"/>
    <n v="0"/>
    <n v="47741.94"/>
    <x v="65"/>
  </r>
  <r>
    <s v="2015/2016"/>
    <x v="66"/>
    <x v="5"/>
    <n v="67161"/>
    <n v="3224.09"/>
    <n v="7355"/>
    <m/>
    <n v="77740.09"/>
    <n v="48000"/>
    <n v="763.87"/>
    <n v="48763.87"/>
    <x v="66"/>
  </r>
  <r>
    <s v="2015/2016"/>
    <x v="67"/>
    <x v="3"/>
    <n v="65504.94"/>
    <n v="1789.56"/>
    <n v="0"/>
    <m/>
    <n v="67294.5"/>
    <n v="48000"/>
    <n v="11935.48"/>
    <n v="59935.48"/>
    <x v="67"/>
  </r>
  <r>
    <s v="2015/2016"/>
    <x v="68"/>
    <x v="5"/>
    <n v="66068.800000000003"/>
    <n v="4992.1499999999996"/>
    <n v="1582.65"/>
    <m/>
    <n v="72643.600000000006"/>
    <n v="48000"/>
    <n v="0"/>
    <n v="48000"/>
    <x v="68"/>
  </r>
  <r>
    <s v="2015/2016"/>
    <x v="69"/>
    <x v="8"/>
    <n v="66800"/>
    <n v="1835.56"/>
    <n v="3916.8"/>
    <m/>
    <n v="72552.36"/>
    <n v="47741.94"/>
    <n v="0"/>
    <n v="47741.94"/>
    <x v="69"/>
  </r>
  <r>
    <s v="2015/2016"/>
    <x v="70"/>
    <x v="3"/>
    <n v="66075.89"/>
    <n v="3209.88"/>
    <n v="8209.2999999999993"/>
    <m/>
    <n v="77495.070000000007"/>
    <n v="48000"/>
    <n v="0"/>
    <n v="48000"/>
    <x v="70"/>
  </r>
  <r>
    <s v="2015/2016"/>
    <x v="71"/>
    <x v="4"/>
    <n v="10535.53"/>
    <n v="0"/>
    <n v="4020.15"/>
    <m/>
    <n v="14555.68"/>
    <n v="11225.81"/>
    <n v="0"/>
    <n v="11225.81"/>
    <x v="71"/>
  </r>
  <r>
    <s v="2015/2016"/>
    <x v="72"/>
    <x v="4"/>
    <n v="0"/>
    <n v="0"/>
    <n v="0"/>
    <m/>
    <n v="0"/>
    <n v="0"/>
    <n v="0"/>
    <n v="0"/>
    <x v="72"/>
  </r>
  <r>
    <s v="2015/2016"/>
    <x v="73"/>
    <x v="5"/>
    <n v="65338.34"/>
    <n v="5594.74"/>
    <n v="8243.4"/>
    <m/>
    <n v="79176.479999999996"/>
    <n v="48000"/>
    <n v="0"/>
    <n v="48000"/>
    <x v="73"/>
  </r>
  <r>
    <s v="2015/2016"/>
    <x v="74"/>
    <x v="5"/>
    <n v="66800"/>
    <n v="4523.09"/>
    <n v="6119.5"/>
    <m/>
    <n v="77442.59"/>
    <n v="48000"/>
    <n v="0"/>
    <n v="48000"/>
    <x v="74"/>
  </r>
  <r>
    <s v="2015/2016"/>
    <x v="75"/>
    <x v="1"/>
    <n v="66800"/>
    <n v="2903.83"/>
    <n v="1533.6"/>
    <m/>
    <n v="71237.429999999993"/>
    <n v="47741.94"/>
    <n v="0"/>
    <n v="47741.94"/>
    <x v="75"/>
  </r>
  <r>
    <s v="2015/2016"/>
    <x v="76"/>
    <x v="4"/>
    <n v="66861.58"/>
    <n v="1932.3"/>
    <n v="6613.15"/>
    <m/>
    <n v="75407.03"/>
    <n v="48000"/>
    <n v="11935.48"/>
    <n v="59935.48"/>
    <x v="76"/>
  </r>
  <r>
    <s v="2015/2016"/>
    <x v="77"/>
    <x v="5"/>
    <n v="65639.289999999994"/>
    <n v="4515.87"/>
    <n v="0"/>
    <m/>
    <n v="70155.16"/>
    <n v="48000"/>
    <n v="72000"/>
    <n v="120000"/>
    <x v="77"/>
  </r>
  <r>
    <s v="2015/2016"/>
    <x v="78"/>
    <x v="3"/>
    <n v="67161"/>
    <n v="0"/>
    <n v="7983"/>
    <m/>
    <n v="75144"/>
    <n v="48000"/>
    <n v="0"/>
    <n v="48000"/>
    <x v="78"/>
  </r>
  <r>
    <s v="2015/2016"/>
    <x v="79"/>
    <x v="3"/>
    <n v="67161"/>
    <n v="0"/>
    <n v="2447.11"/>
    <m/>
    <n v="69608.11"/>
    <n v="48000"/>
    <n v="22392.49"/>
    <n v="70392.490000000005"/>
    <x v="79"/>
  </r>
  <r>
    <s v="2015/2016"/>
    <x v="80"/>
    <x v="5"/>
    <n v="67161"/>
    <n v="7173.05"/>
    <n v="225"/>
    <m/>
    <n v="74559.05"/>
    <n v="48000"/>
    <n v="11935.48"/>
    <n v="59935.48"/>
    <x v="80"/>
  </r>
  <r>
    <s v="2015/2016"/>
    <x v="81"/>
    <x v="4"/>
    <n v="66696.67"/>
    <n v="3561.24"/>
    <n v="6446.8"/>
    <m/>
    <n v="76704.710000000006"/>
    <n v="48000"/>
    <n v="1225.81"/>
    <n v="49225.81"/>
    <x v="81"/>
  </r>
  <r>
    <s v="2015/2016"/>
    <x v="82"/>
    <x v="4"/>
    <n v="67161"/>
    <n v="81"/>
    <n v="4030.2"/>
    <m/>
    <n v="71272.2"/>
    <n v="48000"/>
    <n v="0"/>
    <n v="48000"/>
    <x v="82"/>
  </r>
  <r>
    <s v="2015/2016"/>
    <x v="83"/>
    <x v="5"/>
    <n v="67161"/>
    <n v="4523.09"/>
    <n v="8516"/>
    <m/>
    <n v="80200.09"/>
    <n v="48000"/>
    <n v="11935.48"/>
    <n v="59935.48"/>
    <x v="83"/>
  </r>
  <r>
    <s v="2015/2016"/>
    <x v="84"/>
    <x v="5"/>
    <n v="66800"/>
    <n v="4752.5"/>
    <n v="3416.4"/>
    <m/>
    <n v="74968.899999999994"/>
    <n v="48000"/>
    <n v="44000.04"/>
    <n v="92000.04"/>
    <x v="84"/>
  </r>
  <r>
    <s v="2015/2016"/>
    <x v="85"/>
    <x v="5"/>
    <n v="67161"/>
    <n v="5327.09"/>
    <n v="9091.4"/>
    <m/>
    <n v="81579.490000000005"/>
    <n v="48000"/>
    <n v="0"/>
    <n v="48000"/>
    <x v="85"/>
  </r>
  <r>
    <s v="2015/2016"/>
    <x v="86"/>
    <x v="9"/>
    <n v="65480.25"/>
    <n v="1636.24"/>
    <n v="4309.2"/>
    <m/>
    <n v="71425.69"/>
    <n v="47741.94"/>
    <n v="0"/>
    <n v="47741.94"/>
    <x v="86"/>
  </r>
  <r>
    <s v="2015/2016"/>
    <x v="87"/>
    <x v="3"/>
    <n v="64449.81"/>
    <n v="4133.83"/>
    <n v="7951.75"/>
    <m/>
    <n v="76535.39"/>
    <n v="48000"/>
    <n v="0"/>
    <n v="48000"/>
    <x v="87"/>
  </r>
  <r>
    <s v="2015/2016"/>
    <x v="88"/>
    <x v="3"/>
    <n v="48939.59"/>
    <n v="2700.02"/>
    <n v="5995.25"/>
    <m/>
    <n v="57634.86"/>
    <n v="46400"/>
    <n v="0"/>
    <n v="46400"/>
    <x v="88"/>
  </r>
  <r>
    <s v="2015/2016"/>
    <x v="89"/>
    <x v="5"/>
    <n v="66944.39"/>
    <n v="4198.34"/>
    <n v="4281.3999999999996"/>
    <m/>
    <n v="75424.13"/>
    <n v="48000"/>
    <n v="0"/>
    <n v="48000"/>
    <x v="89"/>
  </r>
  <r>
    <s v="2015/2016"/>
    <x v="90"/>
    <x v="3"/>
    <n v="64202.720000000001"/>
    <n v="4426.32"/>
    <n v="3099.9"/>
    <m/>
    <n v="71728.94"/>
    <n v="48000"/>
    <n v="8376.35"/>
    <n v="56376.35"/>
    <x v="90"/>
  </r>
  <r>
    <s v="2015/2016"/>
    <x v="91"/>
    <x v="3"/>
    <n v="66800"/>
    <n v="12809.57"/>
    <n v="2587.0500000000002"/>
    <m/>
    <n v="82196.62"/>
    <n v="47741.94"/>
    <n v="0"/>
    <n v="47741.94"/>
    <x v="91"/>
  </r>
  <r>
    <s v="2015/2016"/>
    <x v="92"/>
    <x v="5"/>
    <n v="51211.65"/>
    <n v="7332.54"/>
    <n v="3338.1"/>
    <m/>
    <n v="61882.29"/>
    <n v="39066.67"/>
    <n v="0"/>
    <n v="39066.67"/>
    <x v="92"/>
  </r>
  <r>
    <s v="2015/2016"/>
    <x v="93"/>
    <x v="1"/>
    <n v="64206.12"/>
    <n v="2418.96"/>
    <n v="1195.2"/>
    <m/>
    <n v="67820.28"/>
    <n v="48000"/>
    <n v="11935.48"/>
    <n v="59935.48"/>
    <x v="93"/>
  </r>
  <r>
    <s v="2015/2016"/>
    <x v="94"/>
    <x v="3"/>
    <n v="67161"/>
    <n v="5325"/>
    <n v="0"/>
    <m/>
    <n v="72486"/>
    <n v="48000"/>
    <n v="9000"/>
    <n v="57000"/>
    <x v="94"/>
  </r>
  <r>
    <s v="2015/2016"/>
    <x v="95"/>
    <x v="5"/>
    <n v="62394.68"/>
    <n v="4523.09"/>
    <n v="0"/>
    <m/>
    <n v="66917.77"/>
    <n v="48000"/>
    <n v="38000.04"/>
    <n v="86000.04"/>
    <x v="95"/>
  </r>
  <r>
    <s v="2015/2016"/>
    <x v="96"/>
    <x v="5"/>
    <n v="65219.05"/>
    <n v="4858.59"/>
    <n v="7759"/>
    <m/>
    <n v="77836.639999999999"/>
    <n v="48000"/>
    <n v="0"/>
    <n v="48000"/>
    <x v="96"/>
  </r>
  <r>
    <s v="2015/2016"/>
    <x v="97"/>
    <x v="5"/>
    <n v="66820.639999999999"/>
    <n v="4306.59"/>
    <n v="0"/>
    <m/>
    <n v="71127.23"/>
    <n v="48000"/>
    <n v="0"/>
    <n v="48000"/>
    <x v="97"/>
  </r>
  <r>
    <s v="2015/2016"/>
    <x v="98"/>
    <x v="5"/>
    <n v="59304"/>
    <n v="6603.05"/>
    <n v="0"/>
    <m/>
    <n v="65907.05"/>
    <n v="48000"/>
    <n v="38000.04"/>
    <n v="86000.04"/>
    <x v="98"/>
  </r>
  <r>
    <s v="2015/2016"/>
    <x v="99"/>
    <x v="5"/>
    <n v="66284.53"/>
    <n v="3548.84"/>
    <n v="504"/>
    <m/>
    <n v="70337.37"/>
    <n v="48000"/>
    <n v="38000.04"/>
    <n v="86000.04"/>
    <x v="99"/>
  </r>
  <r>
    <s v="2015/2016"/>
    <x v="100"/>
    <x v="1"/>
    <n v="66143.5"/>
    <n v="3788.27"/>
    <n v="8195.16"/>
    <m/>
    <n v="78126.929999999993"/>
    <n v="48000"/>
    <n v="0"/>
    <n v="48000"/>
    <x v="100"/>
  </r>
  <r>
    <s v="2015/2016"/>
    <x v="101"/>
    <x v="1"/>
    <n v="9088.2000000000007"/>
    <n v="0"/>
    <n v="1978.5"/>
    <m/>
    <n v="11066.7"/>
    <n v="8645.16"/>
    <n v="0"/>
    <n v="8645.16"/>
    <x v="101"/>
  </r>
  <r>
    <s v="2015/2016"/>
    <x v="102"/>
    <x v="3"/>
    <n v="32617.33"/>
    <n v="1849.8"/>
    <n v="0"/>
    <m/>
    <n v="34467.129999999997"/>
    <n v="24400"/>
    <n v="5129.03"/>
    <n v="29529.03"/>
    <x v="102"/>
  </r>
  <r>
    <s v="2015/2016"/>
    <x v="103"/>
    <x v="3"/>
    <n v="67161"/>
    <n v="5366.03"/>
    <n v="5679.4"/>
    <m/>
    <n v="78206.429999999993"/>
    <n v="48000"/>
    <n v="0"/>
    <n v="48000"/>
    <x v="103"/>
  </r>
  <r>
    <s v="2015/2016"/>
    <x v="104"/>
    <x v="4"/>
    <n v="48929.4"/>
    <n v="72664.38"/>
    <n v="5507"/>
    <m/>
    <n v="127100.78"/>
    <n v="36000"/>
    <n v="4824"/>
    <n v="40824"/>
    <x v="104"/>
  </r>
  <r>
    <s v="2015/2016"/>
    <x v="105"/>
    <x v="3"/>
    <n v="67161"/>
    <n v="0"/>
    <n v="5080"/>
    <m/>
    <n v="72241"/>
    <n v="48000"/>
    <n v="0"/>
    <n v="48000"/>
    <x v="105"/>
  </r>
  <r>
    <s v="2015/2016"/>
    <x v="106"/>
    <x v="3"/>
    <n v="63297.73"/>
    <n v="9592.5300000000007"/>
    <n v="0"/>
    <m/>
    <n v="72890.259999999995"/>
    <n v="47741.94"/>
    <n v="48451.61"/>
    <n v="96193.55"/>
    <x v="106"/>
  </r>
  <r>
    <s v="2015/2016"/>
    <x v="107"/>
    <x v="4"/>
    <n v="67084.78"/>
    <n v="4189.6400000000003"/>
    <n v="6223.27"/>
    <m/>
    <n v="77497.69"/>
    <n v="48000"/>
    <n v="0"/>
    <n v="48000"/>
    <x v="107"/>
  </r>
  <r>
    <s v="2015/2016"/>
    <x v="108"/>
    <x v="3"/>
    <n v="61079.78"/>
    <n v="2103.96"/>
    <n v="1757.5"/>
    <m/>
    <n v="64941.24"/>
    <n v="48000"/>
    <n v="11935.48"/>
    <n v="59935.48"/>
    <x v="108"/>
  </r>
  <r>
    <s v="2015/2016"/>
    <x v="109"/>
    <x v="5"/>
    <n v="67161"/>
    <n v="4331.03"/>
    <n v="7688"/>
    <m/>
    <n v="79180.03"/>
    <n v="48000"/>
    <n v="6000"/>
    <n v="54000"/>
    <x v="109"/>
  </r>
  <r>
    <s v="2015/2016"/>
    <x v="110"/>
    <x v="5"/>
    <n v="63992.71"/>
    <n v="7072.11"/>
    <n v="1206.7"/>
    <m/>
    <n v="72271.520000000004"/>
    <n v="48000"/>
    <n v="0"/>
    <n v="48000"/>
    <x v="110"/>
  </r>
  <r>
    <s v="2015/2016"/>
    <x v="111"/>
    <x v="1"/>
    <n v="31465.06"/>
    <n v="725.44"/>
    <n v="3264.4"/>
    <m/>
    <n v="35454.9"/>
    <n v="27492.48"/>
    <n v="0"/>
    <n v="27492.48"/>
    <x v="111"/>
  </r>
  <r>
    <s v="2015/2016"/>
    <x v="112"/>
    <x v="3"/>
    <n v="32167.54"/>
    <n v="42751.03"/>
    <n v="895.05"/>
    <m/>
    <n v="75813.62"/>
    <n v="23733.33"/>
    <n v="0"/>
    <n v="23733.33"/>
    <x v="112"/>
  </r>
  <r>
    <s v="2015/2016"/>
    <x v="113"/>
    <x v="3"/>
    <n v="65164.72"/>
    <n v="6808.36"/>
    <n v="0"/>
    <m/>
    <n v="71973.08"/>
    <n v="48000"/>
    <n v="33948.07"/>
    <n v="81948.070000000007"/>
    <x v="113"/>
  </r>
  <r>
    <s v="2015/2016"/>
    <x v="114"/>
    <x v="7"/>
    <n v="63188.93"/>
    <n v="4545.54"/>
    <n v="5970.8"/>
    <m/>
    <n v="73705.27"/>
    <n v="48000"/>
    <n v="0"/>
    <n v="48000"/>
    <x v="114"/>
  </r>
  <r>
    <s v="2015/2016"/>
    <x v="115"/>
    <x v="1"/>
    <n v="67161"/>
    <n v="5465.31"/>
    <n v="3905.74"/>
    <m/>
    <n v="76532.05"/>
    <n v="48000"/>
    <n v="11935.48"/>
    <n v="59935.48"/>
    <x v="115"/>
  </r>
  <r>
    <s v="2015/2016"/>
    <x v="116"/>
    <x v="3"/>
    <n v="67161"/>
    <n v="4792.9399999999996"/>
    <n v="0"/>
    <m/>
    <n v="71953.94"/>
    <n v="48000"/>
    <n v="11321.8"/>
    <n v="59321.8"/>
    <x v="116"/>
  </r>
  <r>
    <s v="2015/2016"/>
    <x v="117"/>
    <x v="3"/>
    <n v="67161"/>
    <n v="6719.4"/>
    <n v="5518.55"/>
    <m/>
    <n v="79398.95"/>
    <n v="48000"/>
    <n v="4188.18"/>
    <n v="52188.18"/>
    <x v="117"/>
  </r>
  <r>
    <s v="2015/2016"/>
    <x v="118"/>
    <x v="3"/>
    <n v="0"/>
    <n v="0"/>
    <n v="0"/>
    <m/>
    <n v="0"/>
    <n v="0"/>
    <n v="0"/>
    <n v="0"/>
    <x v="72"/>
  </r>
  <r>
    <s v="2014/2015"/>
    <x v="0"/>
    <x v="0"/>
    <n v="61972.53"/>
    <n v="4487.54"/>
    <n v="160.4"/>
    <n v="1000"/>
    <n v="67620.47"/>
    <n v="48000"/>
    <n v="0"/>
    <n v="48000"/>
    <x v="118"/>
  </r>
  <r>
    <s v="2014/2015"/>
    <x v="2"/>
    <x v="2"/>
    <n v="68879.67"/>
    <n v="5109.12"/>
    <n v="5299"/>
    <n v="1000"/>
    <n v="80287.789999999994"/>
    <n v="48000"/>
    <n v="0"/>
    <n v="48000"/>
    <x v="119"/>
  </r>
  <r>
    <s v="2014/2015"/>
    <x v="3"/>
    <x v="3"/>
    <n v="66542.100000000006"/>
    <n v="4417.2"/>
    <n v="4269.6000000000004"/>
    <n v="454.81"/>
    <n v="75683.710000000006"/>
    <n v="48000"/>
    <n v="0"/>
    <n v="48000"/>
    <x v="120"/>
  </r>
  <r>
    <s v="2014/2015"/>
    <x v="4"/>
    <x v="4"/>
    <n v="69238"/>
    <n v="4044.96"/>
    <n v="1381.5"/>
    <n v="983.58"/>
    <n v="75648.039999999994"/>
    <n v="48000"/>
    <n v="0"/>
    <n v="48000"/>
    <x v="121"/>
  </r>
  <r>
    <s v="2014/2015"/>
    <x v="5"/>
    <x v="1"/>
    <n v="67696.899999999994"/>
    <n v="3727.57"/>
    <n v="4051.8"/>
    <n v="1000"/>
    <n v="76476.27"/>
    <n v="48000"/>
    <n v="9000"/>
    <n v="57000"/>
    <x v="122"/>
  </r>
  <r>
    <s v="2014/2015"/>
    <x v="6"/>
    <x v="3"/>
    <n v="69238"/>
    <n v="4400.04"/>
    <n v="5489"/>
    <n v="888"/>
    <n v="80015.039999999994"/>
    <n v="48000"/>
    <n v="14709.96"/>
    <n v="62709.96"/>
    <x v="123"/>
  </r>
  <r>
    <s v="2014/2015"/>
    <x v="7"/>
    <x v="5"/>
    <n v="68524.570000000007"/>
    <n v="4484.16"/>
    <n v="6127.2"/>
    <n v="1000"/>
    <n v="80135.929999999993"/>
    <n v="48000"/>
    <n v="0"/>
    <n v="48000"/>
    <x v="124"/>
  </r>
  <r>
    <s v="2014/2015"/>
    <x v="8"/>
    <x v="5"/>
    <n v="68643.47"/>
    <n v="5276.09"/>
    <n v="6451"/>
    <n v="1000"/>
    <n v="81370.559999999998"/>
    <n v="48000"/>
    <n v="12000"/>
    <n v="60000"/>
    <x v="125"/>
  </r>
  <r>
    <s v="2014/2015"/>
    <x v="9"/>
    <x v="4"/>
    <n v="68980.7"/>
    <n v="715.8"/>
    <n v="3180"/>
    <n v="537.02"/>
    <n v="73413.52"/>
    <n v="48000"/>
    <n v="768"/>
    <n v="48768"/>
    <x v="126"/>
  </r>
  <r>
    <s v="2014/2015"/>
    <x v="10"/>
    <x v="3"/>
    <n v="66132.95"/>
    <n v="3609.6"/>
    <n v="2149.35"/>
    <n v="1000"/>
    <n v="72891.899999999994"/>
    <n v="48000"/>
    <n v="0"/>
    <n v="48000"/>
    <x v="127"/>
  </r>
  <r>
    <s v="2014/2015"/>
    <x v="11"/>
    <x v="5"/>
    <n v="68560.34"/>
    <n v="4707.6400000000003"/>
    <n v="7755"/>
    <n v="368.08"/>
    <n v="81391.06"/>
    <n v="48000"/>
    <n v="768"/>
    <n v="48768"/>
    <x v="128"/>
  </r>
  <r>
    <s v="2014/2015"/>
    <x v="12"/>
    <x v="3"/>
    <n v="69238"/>
    <n v="2499.96"/>
    <n v="6798.25"/>
    <n v="201.58"/>
    <n v="78737.789999999994"/>
    <n v="48000"/>
    <n v="768"/>
    <n v="48768"/>
    <x v="129"/>
  </r>
  <r>
    <s v="2014/2015"/>
    <x v="13"/>
    <x v="4"/>
    <n v="68727.59"/>
    <n v="10465.08"/>
    <n v="7682.1"/>
    <n v="1000"/>
    <n v="87874.77"/>
    <n v="48000"/>
    <n v="0"/>
    <n v="48000"/>
    <x v="130"/>
  </r>
  <r>
    <s v="2014/2015"/>
    <x v="14"/>
    <x v="3"/>
    <n v="68826.649999999994"/>
    <n v="3632.33"/>
    <n v="3256.2"/>
    <n v="888.77"/>
    <n v="76603.95"/>
    <n v="48000"/>
    <n v="0"/>
    <n v="48000"/>
    <x v="131"/>
  </r>
  <r>
    <s v="2014/2015"/>
    <x v="15"/>
    <x v="3"/>
    <n v="8655"/>
    <n v="0"/>
    <n v="6173"/>
    <n v="852.62"/>
    <n v="15680.62"/>
    <n v="0"/>
    <n v="0"/>
    <n v="0"/>
    <x v="132"/>
  </r>
  <r>
    <s v="2014/2015"/>
    <x v="16"/>
    <x v="3"/>
    <n v="67522.89"/>
    <n v="3350.64"/>
    <n v="6048.5"/>
    <n v="1000"/>
    <n v="77922.03"/>
    <n v="48000"/>
    <n v="6266.67"/>
    <n v="54266.67"/>
    <x v="133"/>
  </r>
  <r>
    <s v="2014/2015"/>
    <x v="17"/>
    <x v="6"/>
    <n v="69221.06"/>
    <n v="4279.96"/>
    <n v="70.400000000000006"/>
    <n v="1000"/>
    <n v="74571.42"/>
    <n v="48000"/>
    <n v="6432"/>
    <n v="54432"/>
    <x v="134"/>
  </r>
  <r>
    <s v="2014/2015"/>
    <x v="19"/>
    <x v="1"/>
    <n v="69222.09"/>
    <n v="11479.55"/>
    <n v="10042.200000000001"/>
    <n v="888.54"/>
    <n v="91632.38"/>
    <n v="48000"/>
    <n v="0"/>
    <n v="48000"/>
    <x v="135"/>
  </r>
  <r>
    <s v="2014/2015"/>
    <x v="20"/>
    <x v="3"/>
    <n v="66679.570000000007"/>
    <n v="2425.0300000000002"/>
    <n v="2232"/>
    <n v="999.23"/>
    <n v="72335.83"/>
    <n v="48000"/>
    <n v="0"/>
    <n v="48000"/>
    <x v="136"/>
  </r>
  <r>
    <s v="2014/2015"/>
    <x v="21"/>
    <x v="1"/>
    <n v="69141.759999999995"/>
    <n v="2640.34"/>
    <n v="1277.0999999999999"/>
    <n v="1000"/>
    <n v="74059.199999999997"/>
    <n v="48000"/>
    <n v="1659.87"/>
    <n v="49659.87"/>
    <x v="137"/>
  </r>
  <r>
    <s v="2014/2015"/>
    <x v="22"/>
    <x v="4"/>
    <n v="68589.990000000005"/>
    <n v="3706.71"/>
    <n v="6228.6"/>
    <n v="1000"/>
    <n v="79525.3"/>
    <n v="48000"/>
    <n v="9000"/>
    <n v="57000"/>
    <x v="138"/>
  </r>
  <r>
    <s v="2014/2015"/>
    <x v="23"/>
    <x v="3"/>
    <n v="26123.47"/>
    <n v="141.6"/>
    <n v="3577.5"/>
    <n v="155.59"/>
    <n v="29998.16"/>
    <n v="21548.39"/>
    <n v="0"/>
    <n v="21548.39"/>
    <x v="139"/>
  </r>
  <r>
    <s v="2014/2015"/>
    <x v="24"/>
    <x v="6"/>
    <n v="69237.990000000005"/>
    <n v="4590.28"/>
    <n v="4854.54"/>
    <n v="1000"/>
    <n v="79682.81"/>
    <n v="48000"/>
    <n v="0"/>
    <n v="48000"/>
    <x v="140"/>
  </r>
  <r>
    <s v="2014/2015"/>
    <x v="26"/>
    <x v="1"/>
    <n v="68745.429999999993"/>
    <n v="4693.6899999999996"/>
    <n v="4371.8500000000004"/>
    <n v="954.63"/>
    <n v="78765.600000000006"/>
    <n v="48000"/>
    <n v="0"/>
    <n v="48000"/>
    <x v="141"/>
  </r>
  <r>
    <s v="2014/2015"/>
    <x v="27"/>
    <x v="3"/>
    <n v="69238"/>
    <n v="2513.75"/>
    <n v="0"/>
    <n v="319.86"/>
    <n v="72071.61"/>
    <n v="48000"/>
    <n v="0"/>
    <n v="48000"/>
    <x v="142"/>
  </r>
  <r>
    <s v="2014/2015"/>
    <x v="28"/>
    <x v="3"/>
    <n v="69238"/>
    <n v="2145"/>
    <n v="979.2"/>
    <n v="1000"/>
    <n v="73362.2"/>
    <n v="48000"/>
    <n v="0"/>
    <n v="48000"/>
    <x v="143"/>
  </r>
  <r>
    <s v="2014/2015"/>
    <x v="29"/>
    <x v="4"/>
    <n v="67869.960000000006"/>
    <n v="5873.91"/>
    <n v="2016"/>
    <n v="1000"/>
    <n v="76759.87"/>
    <n v="48000"/>
    <n v="38000.04"/>
    <n v="86000.04"/>
    <x v="144"/>
  </r>
  <r>
    <s v="2014/2015"/>
    <x v="30"/>
    <x v="3"/>
    <n v="68510.460000000006"/>
    <n v="3099.96"/>
    <n v="2832.3"/>
    <n v="1000"/>
    <n v="75442.720000000001"/>
    <n v="48000"/>
    <n v="0"/>
    <n v="48000"/>
    <x v="145"/>
  </r>
  <r>
    <s v="2014/2015"/>
    <x v="31"/>
    <x v="4"/>
    <n v="68825.67"/>
    <n v="4001.64"/>
    <n v="7107.3"/>
    <n v="0"/>
    <n v="79934.61"/>
    <n v="48000"/>
    <n v="0"/>
    <n v="48000"/>
    <x v="146"/>
  </r>
  <r>
    <s v="2014/2015"/>
    <x v="32"/>
    <x v="1"/>
    <n v="64474.73"/>
    <n v="2495.96"/>
    <n v="7955.25"/>
    <n v="924.83"/>
    <n v="75850.77"/>
    <n v="48000"/>
    <n v="0"/>
    <n v="48000"/>
    <x v="147"/>
  </r>
  <r>
    <s v="2014/2015"/>
    <x v="33"/>
    <x v="6"/>
    <n v="66415.25"/>
    <n v="4432.24"/>
    <n v="0"/>
    <n v="955.18"/>
    <n v="71802.67"/>
    <n v="48000"/>
    <n v="38000.04"/>
    <n v="86000.04"/>
    <x v="148"/>
  </r>
  <r>
    <s v="2014/2015"/>
    <x v="34"/>
    <x v="5"/>
    <n v="69202.05"/>
    <n v="4707.6400000000003"/>
    <n v="6978.2"/>
    <n v="736.73"/>
    <n v="81624.62"/>
    <n v="48000"/>
    <n v="0"/>
    <n v="48000"/>
    <x v="149"/>
  </r>
  <r>
    <s v="2014/2015"/>
    <x v="35"/>
    <x v="5"/>
    <n v="68859.25"/>
    <n v="16762"/>
    <n v="10643.35"/>
    <n v="1000"/>
    <n v="97264.6"/>
    <n v="48000"/>
    <n v="0"/>
    <n v="48000"/>
    <x v="150"/>
  </r>
  <r>
    <s v="2014/2015"/>
    <x v="36"/>
    <x v="6"/>
    <n v="59802.65"/>
    <n v="3957.85"/>
    <n v="0"/>
    <n v="1000"/>
    <n v="64760.5"/>
    <n v="48000"/>
    <n v="38000.04"/>
    <n v="86000.04"/>
    <x v="151"/>
  </r>
  <r>
    <s v="2014/2015"/>
    <x v="37"/>
    <x v="3"/>
    <n v="67533.42"/>
    <n v="8652.2900000000009"/>
    <n v="1066.5"/>
    <n v="1000"/>
    <n v="78252.210000000006"/>
    <n v="48000"/>
    <n v="38000.04"/>
    <n v="86000.04"/>
    <x v="152"/>
  </r>
  <r>
    <s v="2014/2015"/>
    <x v="38"/>
    <x v="3"/>
    <n v="69035.33"/>
    <n v="4745.6400000000003"/>
    <n v="5105"/>
    <n v="1000"/>
    <n v="79885.97"/>
    <n v="48000"/>
    <n v="5766.67"/>
    <n v="53766.67"/>
    <x v="153"/>
  </r>
  <r>
    <s v="2014/2015"/>
    <x v="39"/>
    <x v="1"/>
    <n v="69238"/>
    <n v="4533"/>
    <n v="1920.6"/>
    <n v="935.33"/>
    <n v="76626.929999999993"/>
    <n v="48000"/>
    <n v="4451.6099999999997"/>
    <n v="52451.61"/>
    <x v="154"/>
  </r>
  <r>
    <s v="2014/2015"/>
    <x v="40"/>
    <x v="3"/>
    <n v="69238"/>
    <n v="4769.58"/>
    <n v="4917.6499999999996"/>
    <n v="991.88"/>
    <n v="79917.11"/>
    <n v="48000"/>
    <n v="0"/>
    <n v="48000"/>
    <x v="155"/>
  </r>
  <r>
    <s v="2014/2015"/>
    <x v="41"/>
    <x v="3"/>
    <n v="68209.2"/>
    <n v="7161.96"/>
    <n v="4300.6499999999996"/>
    <n v="999.84"/>
    <n v="80671.649999999994"/>
    <n v="48000"/>
    <n v="8290.32"/>
    <n v="56290.32"/>
    <x v="156"/>
  </r>
  <r>
    <s v="2014/2015"/>
    <x v="42"/>
    <x v="3"/>
    <n v="68834.58"/>
    <n v="3352.18"/>
    <n v="2228.0500000000002"/>
    <n v="1000"/>
    <n v="75414.81"/>
    <n v="48000"/>
    <n v="0"/>
    <n v="48000"/>
    <x v="157"/>
  </r>
  <r>
    <s v="2014/2015"/>
    <x v="43"/>
    <x v="3"/>
    <n v="63573.55"/>
    <n v="3296.71"/>
    <n v="468.45"/>
    <n v="1000"/>
    <n v="68338.710000000006"/>
    <n v="48000"/>
    <n v="38000.04"/>
    <n v="86000.04"/>
    <x v="158"/>
  </r>
  <r>
    <s v="2014/2015"/>
    <x v="119"/>
    <x v="3"/>
    <n v="34680.629999999997"/>
    <n v="47056.78"/>
    <n v="2243.25"/>
    <n v="534.95000000000005"/>
    <n v="84515.61"/>
    <n v="25677.42"/>
    <n v="23537.66"/>
    <n v="49215.08"/>
    <x v="159"/>
  </r>
  <r>
    <s v="2014/2015"/>
    <x v="45"/>
    <x v="5"/>
    <n v="69006.39"/>
    <n v="4534.45"/>
    <n v="6289.65"/>
    <n v="1000"/>
    <n v="80830.490000000005"/>
    <n v="48000"/>
    <n v="0"/>
    <n v="48000"/>
    <x v="160"/>
  </r>
  <r>
    <s v="2014/2015"/>
    <x v="46"/>
    <x v="3"/>
    <n v="67608.09"/>
    <n v="2907.06"/>
    <n v="3663"/>
    <n v="1000"/>
    <n v="75178.149999999994"/>
    <n v="48000"/>
    <n v="0"/>
    <n v="48000"/>
    <x v="161"/>
  </r>
  <r>
    <s v="2014/2015"/>
    <x v="47"/>
    <x v="3"/>
    <n v="64946.75"/>
    <n v="1749.96"/>
    <n v="1693.45"/>
    <n v="1000"/>
    <n v="69390.16"/>
    <n v="48000"/>
    <n v="0"/>
    <n v="48000"/>
    <x v="162"/>
  </r>
  <r>
    <s v="2014/2015"/>
    <x v="48"/>
    <x v="1"/>
    <n v="69173.56"/>
    <n v="12081.96"/>
    <n v="6912.1"/>
    <n v="1000"/>
    <n v="89167.62"/>
    <n v="48000"/>
    <n v="0"/>
    <n v="48000"/>
    <x v="163"/>
  </r>
  <r>
    <s v="2014/2015"/>
    <x v="49"/>
    <x v="3"/>
    <n v="69238"/>
    <n v="3361.89"/>
    <n v="5549.15"/>
    <n v="149.66999999999999"/>
    <n v="78298.710000000006"/>
    <n v="48000"/>
    <n v="6633.6"/>
    <n v="54633.599999999999"/>
    <x v="164"/>
  </r>
  <r>
    <s v="2014/2015"/>
    <x v="50"/>
    <x v="4"/>
    <n v="68737.09"/>
    <n v="2313.2399999999998"/>
    <n v="4090.95"/>
    <n v="1000"/>
    <n v="76141.279999999999"/>
    <n v="48000"/>
    <n v="0"/>
    <n v="48000"/>
    <x v="165"/>
  </r>
  <r>
    <s v="2014/2015"/>
    <x v="51"/>
    <x v="5"/>
    <n v="69238"/>
    <n v="4534.45"/>
    <n v="3427.2"/>
    <n v="499.86"/>
    <n v="77699.509999999995"/>
    <n v="48000"/>
    <n v="0"/>
    <n v="48000"/>
    <x v="166"/>
  </r>
  <r>
    <s v="2014/2015"/>
    <x v="52"/>
    <x v="1"/>
    <n v="69238"/>
    <n v="0"/>
    <n v="1743.3"/>
    <n v="563.77"/>
    <n v="71545.070000000007"/>
    <n v="48000"/>
    <n v="38000.04"/>
    <n v="86000.04"/>
    <x v="167"/>
  </r>
  <r>
    <s v="2014/2015"/>
    <x v="53"/>
    <x v="1"/>
    <n v="69238"/>
    <n v="581.38"/>
    <n v="3384.45"/>
    <n v="955.87"/>
    <n v="74159.7"/>
    <n v="48000"/>
    <n v="0"/>
    <n v="48000"/>
    <x v="168"/>
  </r>
  <r>
    <s v="2014/2015"/>
    <x v="54"/>
    <x v="6"/>
    <n v="69103"/>
    <n v="2732.13"/>
    <n v="1429.65"/>
    <n v="862.31"/>
    <n v="74127.09"/>
    <n v="48000"/>
    <n v="12000"/>
    <n v="60000"/>
    <x v="169"/>
  </r>
  <r>
    <s v="2014/2015"/>
    <x v="55"/>
    <x v="6"/>
    <n v="67934.080000000002"/>
    <n v="2938.4"/>
    <n v="3204"/>
    <n v="777.24"/>
    <n v="74853.72"/>
    <n v="48000"/>
    <n v="0"/>
    <n v="48000"/>
    <x v="170"/>
  </r>
  <r>
    <s v="2014/2015"/>
    <x v="56"/>
    <x v="5"/>
    <n v="67799.039999999994"/>
    <n v="7277.84"/>
    <n v="8707.9500000000007"/>
    <n v="0"/>
    <n v="83784.83"/>
    <n v="48000"/>
    <n v="0"/>
    <n v="48000"/>
    <x v="171"/>
  </r>
  <r>
    <s v="2014/2015"/>
    <x v="58"/>
    <x v="6"/>
    <n v="60025.83"/>
    <n v="4670.01"/>
    <n v="0"/>
    <n v="1000"/>
    <n v="65695.839999999997"/>
    <n v="48000"/>
    <n v="768"/>
    <n v="48768"/>
    <x v="172"/>
  </r>
  <r>
    <s v="2014/2015"/>
    <x v="59"/>
    <x v="4"/>
    <n v="69162.02"/>
    <n v="4558.2"/>
    <n v="1216.5"/>
    <n v="1000"/>
    <n v="75936.72"/>
    <n v="48000"/>
    <n v="0"/>
    <n v="48000"/>
    <x v="173"/>
  </r>
  <r>
    <s v="2014/2015"/>
    <x v="60"/>
    <x v="5"/>
    <n v="67693.61"/>
    <n v="3917.43"/>
    <n v="1699.2"/>
    <n v="584.29999999999995"/>
    <n v="73894.539999999994"/>
    <n v="48000"/>
    <n v="12000"/>
    <n v="60000"/>
    <x v="174"/>
  </r>
  <r>
    <s v="2014/2015"/>
    <x v="61"/>
    <x v="5"/>
    <n v="66844.55"/>
    <n v="9571.01"/>
    <n v="6799"/>
    <n v="1000"/>
    <n v="84214.56"/>
    <n v="48000"/>
    <n v="0"/>
    <n v="48000"/>
    <x v="175"/>
  </r>
  <r>
    <s v="2014/2015"/>
    <x v="62"/>
    <x v="7"/>
    <n v="69238"/>
    <n v="10511.62"/>
    <n v="7020.97"/>
    <n v="612.96"/>
    <n v="87383.55"/>
    <n v="48000"/>
    <n v="0"/>
    <n v="48000"/>
    <x v="176"/>
  </r>
  <r>
    <s v="2014/2015"/>
    <x v="63"/>
    <x v="5"/>
    <n v="68952.759999999995"/>
    <n v="4520.0200000000004"/>
    <n v="659"/>
    <n v="106.89"/>
    <n v="74238.67"/>
    <n v="48000"/>
    <n v="0"/>
    <n v="48000"/>
    <x v="177"/>
  </r>
  <r>
    <s v="2014/2015"/>
    <x v="64"/>
    <x v="5"/>
    <n v="68873.56"/>
    <n v="4534.45"/>
    <n v="0"/>
    <n v="109.58"/>
    <n v="73517.59"/>
    <n v="48000"/>
    <n v="12000"/>
    <n v="60000"/>
    <x v="178"/>
  </r>
  <r>
    <s v="2014/2015"/>
    <x v="65"/>
    <x v="6"/>
    <n v="67001.48"/>
    <n v="2222.4"/>
    <n v="3258"/>
    <n v="709.69"/>
    <n v="73191.570000000007"/>
    <n v="48000"/>
    <n v="0"/>
    <n v="48000"/>
    <x v="179"/>
  </r>
  <r>
    <s v="2014/2015"/>
    <x v="66"/>
    <x v="5"/>
    <n v="69238"/>
    <n v="3221.02"/>
    <n v="6715"/>
    <n v="30.96"/>
    <n v="79204.98"/>
    <n v="48000"/>
    <n v="768"/>
    <n v="48768"/>
    <x v="180"/>
  </r>
  <r>
    <s v="2014/2015"/>
    <x v="67"/>
    <x v="3"/>
    <n v="65994.570000000007"/>
    <n v="1789.56"/>
    <n v="0"/>
    <n v="496.02"/>
    <n v="68280.149999999994"/>
    <n v="48000"/>
    <n v="24527.8"/>
    <n v="72527.8"/>
    <x v="181"/>
  </r>
  <r>
    <s v="2014/2015"/>
    <x v="120"/>
    <x v="7"/>
    <n v="3163.08"/>
    <n v="30852.73"/>
    <n v="0"/>
    <n v="0"/>
    <n v="34015.81"/>
    <n v="4000"/>
    <n v="0"/>
    <n v="4000"/>
    <x v="182"/>
  </r>
  <r>
    <s v="2014/2015"/>
    <x v="68"/>
    <x v="5"/>
    <n v="67546.48"/>
    <n v="4534.45"/>
    <n v="842.85"/>
    <n v="14.71"/>
    <n v="72938.490000000005"/>
    <n v="48000"/>
    <n v="0"/>
    <n v="48000"/>
    <x v="183"/>
  </r>
  <r>
    <s v="2014/2015"/>
    <x v="69"/>
    <x v="8"/>
    <n v="67471.63"/>
    <n v="1435.47"/>
    <n v="3734.55"/>
    <n v="855.96"/>
    <n v="73497.61"/>
    <n v="48000"/>
    <n v="0"/>
    <n v="48000"/>
    <x v="184"/>
  </r>
  <r>
    <s v="2014/2015"/>
    <x v="70"/>
    <x v="3"/>
    <n v="68196.479999999996"/>
    <n v="3209.88"/>
    <n v="8321.1"/>
    <n v="1000"/>
    <n v="80727.460000000006"/>
    <n v="48000"/>
    <n v="0"/>
    <n v="48000"/>
    <x v="185"/>
  </r>
  <r>
    <s v="2014/2015"/>
    <x v="72"/>
    <x v="4"/>
    <n v="8284.42"/>
    <n v="0"/>
    <n v="388.35"/>
    <n v="82.52"/>
    <n v="8755.2900000000009"/>
    <n v="0"/>
    <n v="0"/>
    <n v="0"/>
    <x v="186"/>
  </r>
  <r>
    <s v="2014/2015"/>
    <x v="73"/>
    <x v="5"/>
    <n v="68006.539999999994"/>
    <n v="13386.76"/>
    <n v="9536.7999999999993"/>
    <n v="1000"/>
    <n v="91930.1"/>
    <n v="48000"/>
    <n v="0"/>
    <n v="48000"/>
    <x v="187"/>
  </r>
  <r>
    <s v="2014/2015"/>
    <x v="74"/>
    <x v="5"/>
    <n v="69224.100000000006"/>
    <n v="4534.45"/>
    <n v="8325.4500000000007"/>
    <n v="1000"/>
    <n v="83084"/>
    <n v="48000"/>
    <n v="0"/>
    <n v="48000"/>
    <x v="188"/>
  </r>
  <r>
    <s v="2014/2015"/>
    <x v="75"/>
    <x v="1"/>
    <n v="69195.839999999997"/>
    <n v="2485.87"/>
    <n v="1608.75"/>
    <n v="998.56"/>
    <n v="74289.02"/>
    <n v="48000"/>
    <n v="0"/>
    <n v="48000"/>
    <x v="189"/>
  </r>
  <r>
    <s v="2014/2015"/>
    <x v="76"/>
    <x v="4"/>
    <n v="68674.77"/>
    <n v="6022.35"/>
    <n v="6543.45"/>
    <n v="1000"/>
    <n v="82240.570000000007"/>
    <n v="48000"/>
    <n v="12000"/>
    <n v="60000"/>
    <x v="190"/>
  </r>
  <r>
    <s v="2014/2015"/>
    <x v="77"/>
    <x v="5"/>
    <n v="62399.01"/>
    <n v="4426.2"/>
    <n v="0"/>
    <n v="443.03"/>
    <n v="67268.240000000005"/>
    <n v="48000"/>
    <n v="72000"/>
    <n v="120000"/>
    <x v="191"/>
  </r>
  <r>
    <s v="2014/2015"/>
    <x v="78"/>
    <x v="3"/>
    <n v="69238"/>
    <n v="0"/>
    <n v="10418.1"/>
    <n v="934.35"/>
    <n v="80590.45"/>
    <n v="48000"/>
    <n v="0"/>
    <n v="48000"/>
    <x v="192"/>
  </r>
  <r>
    <s v="2014/2015"/>
    <x v="79"/>
    <x v="3"/>
    <n v="69238"/>
    <n v="0"/>
    <n v="720.45"/>
    <n v="988.18"/>
    <n v="70946.63"/>
    <n v="48000"/>
    <n v="12000"/>
    <n v="60000"/>
    <x v="193"/>
  </r>
  <r>
    <s v="2014/2015"/>
    <x v="80"/>
    <x v="5"/>
    <n v="67631.210000000006"/>
    <n v="6718.25"/>
    <n v="75"/>
    <n v="1000"/>
    <n v="75424.460000000006"/>
    <n v="48000"/>
    <n v="12000"/>
    <n v="60000"/>
    <x v="194"/>
  </r>
  <r>
    <s v="2014/2015"/>
    <x v="81"/>
    <x v="4"/>
    <n v="69238"/>
    <n v="3561.24"/>
    <n v="5757.2"/>
    <n v="1000"/>
    <n v="79556.44"/>
    <n v="48000"/>
    <n v="0"/>
    <n v="48000"/>
    <x v="195"/>
  </r>
  <r>
    <s v="2014/2015"/>
    <x v="82"/>
    <x v="4"/>
    <n v="68322.23"/>
    <n v="0"/>
    <n v="3036.15"/>
    <n v="1000"/>
    <n v="72358.38"/>
    <n v="48000"/>
    <n v="0"/>
    <n v="48000"/>
    <x v="196"/>
  </r>
  <r>
    <s v="2014/2015"/>
    <x v="83"/>
    <x v="5"/>
    <n v="69231.98"/>
    <n v="4534.45"/>
    <n v="6333.25"/>
    <n v="1000"/>
    <n v="81099.679999999993"/>
    <n v="48000"/>
    <n v="12000"/>
    <n v="60000"/>
    <x v="197"/>
  </r>
  <r>
    <s v="2014/2015"/>
    <x v="84"/>
    <x v="5"/>
    <n v="68807.009999999995"/>
    <n v="6510.85"/>
    <n v="16242.4"/>
    <n v="1000"/>
    <n v="92560.26"/>
    <n v="48000"/>
    <n v="16715.060000000001"/>
    <n v="64715.06"/>
    <x v="198"/>
  </r>
  <r>
    <s v="2014/2015"/>
    <x v="85"/>
    <x v="5"/>
    <n v="68121.679999999993"/>
    <n v="5338.45"/>
    <n v="7423.45"/>
    <n v="1000"/>
    <n v="81883.58"/>
    <n v="48000"/>
    <n v="0"/>
    <n v="48000"/>
    <x v="199"/>
  </r>
  <r>
    <s v="2014/2015"/>
    <x v="86"/>
    <x v="9"/>
    <n v="68774.58"/>
    <n v="789.96"/>
    <n v="4440.6000000000004"/>
    <n v="1000"/>
    <n v="75005.14"/>
    <n v="48000"/>
    <n v="0"/>
    <n v="48000"/>
    <x v="200"/>
  </r>
  <r>
    <s v="2014/2015"/>
    <x v="87"/>
    <x v="3"/>
    <n v="68121.95"/>
    <n v="4386"/>
    <n v="6928"/>
    <n v="1000"/>
    <n v="80435.95"/>
    <n v="48000"/>
    <n v="0"/>
    <n v="48000"/>
    <x v="201"/>
  </r>
  <r>
    <s v="2014/2015"/>
    <x v="89"/>
    <x v="5"/>
    <n v="68612.92"/>
    <n v="4534.45"/>
    <n v="6581.6"/>
    <n v="318.16000000000003"/>
    <n v="80047.13"/>
    <n v="48000"/>
    <n v="0"/>
    <n v="48000"/>
    <x v="202"/>
  </r>
  <r>
    <s v="2014/2015"/>
    <x v="90"/>
    <x v="3"/>
    <n v="59808.13"/>
    <n v="4098.17"/>
    <n v="4192.18"/>
    <n v="1000"/>
    <n v="69098.48"/>
    <n v="48000"/>
    <n v="0"/>
    <n v="48000"/>
    <x v="203"/>
  </r>
  <r>
    <s v="2014/2015"/>
    <x v="91"/>
    <x v="3"/>
    <n v="68944.479999999996"/>
    <n v="4367.1499999999996"/>
    <n v="3101.2"/>
    <n v="1000"/>
    <n v="77412.83"/>
    <n v="48000"/>
    <n v="0"/>
    <n v="48000"/>
    <x v="204"/>
  </r>
  <r>
    <s v="2014/2015"/>
    <x v="93"/>
    <x v="1"/>
    <n v="69238"/>
    <n v="2468.96"/>
    <n v="817.2"/>
    <n v="960.42"/>
    <n v="73484.58"/>
    <n v="48000"/>
    <n v="12000"/>
    <n v="60000"/>
    <x v="205"/>
  </r>
  <r>
    <s v="2014/2015"/>
    <x v="94"/>
    <x v="3"/>
    <n v="68163.55"/>
    <n v="5325"/>
    <n v="0"/>
    <n v="1000"/>
    <n v="74488.55"/>
    <n v="48000"/>
    <n v="1790.32"/>
    <n v="49790.32"/>
    <x v="206"/>
  </r>
  <r>
    <s v="2014/2015"/>
    <x v="95"/>
    <x v="5"/>
    <n v="69193.320000000007"/>
    <n v="4534.45"/>
    <n v="0"/>
    <n v="562.91999999999996"/>
    <n v="74290.69"/>
    <n v="48000"/>
    <n v="38000.04"/>
    <n v="86000.04"/>
    <x v="207"/>
  </r>
  <r>
    <s v="2014/2015"/>
    <x v="96"/>
    <x v="5"/>
    <n v="69098.19"/>
    <n v="5574.49"/>
    <n v="7729.25"/>
    <n v="1000"/>
    <n v="83401.929999999993"/>
    <n v="48000"/>
    <n v="0"/>
    <n v="48000"/>
    <x v="208"/>
  </r>
  <r>
    <s v="2014/2015"/>
    <x v="97"/>
    <x v="5"/>
    <n v="27275.94"/>
    <n v="1856.86"/>
    <n v="0"/>
    <n v="1000"/>
    <n v="30132.799999999999"/>
    <n v="19600"/>
    <n v="0"/>
    <n v="19600"/>
    <x v="209"/>
  </r>
  <r>
    <s v="2014/2015"/>
    <x v="98"/>
    <x v="5"/>
    <n v="59305.4"/>
    <n v="6614.41"/>
    <n v="0"/>
    <n v="1000"/>
    <n v="66919.81"/>
    <n v="48000"/>
    <n v="38000.04"/>
    <n v="86000.04"/>
    <x v="210"/>
  </r>
  <r>
    <s v="2014/2015"/>
    <x v="99"/>
    <x v="5"/>
    <n v="64418.6"/>
    <n v="3235.45"/>
    <n v="1846.8"/>
    <n v="5.95"/>
    <n v="69506.8"/>
    <n v="48000"/>
    <n v="38000.04"/>
    <n v="86000.04"/>
    <x v="211"/>
  </r>
  <r>
    <s v="2014/2015"/>
    <x v="100"/>
    <x v="1"/>
    <n v="68708.22"/>
    <n v="4568.7"/>
    <n v="5448.7"/>
    <n v="803.6"/>
    <n v="79529.22"/>
    <n v="48000"/>
    <n v="0"/>
    <n v="48000"/>
    <x v="212"/>
  </r>
  <r>
    <s v="2014/2015"/>
    <x v="103"/>
    <x v="3"/>
    <n v="67982.320000000007"/>
    <n v="5914.37"/>
    <n v="790.2"/>
    <n v="998.72"/>
    <n v="75685.61"/>
    <n v="48000"/>
    <n v="18261.13"/>
    <n v="66261.13"/>
    <x v="213"/>
  </r>
  <r>
    <s v="2014/2015"/>
    <x v="104"/>
    <x v="4"/>
    <n v="67204.789999999994"/>
    <n v="16651.27"/>
    <n v="7662"/>
    <n v="1000"/>
    <n v="92518.06"/>
    <n v="48000"/>
    <n v="6432"/>
    <n v="54432"/>
    <x v="214"/>
  </r>
  <r>
    <s v="2014/2015"/>
    <x v="121"/>
    <x v="5"/>
    <n v="37704.5"/>
    <n v="42187.62"/>
    <n v="234.9"/>
    <n v="1000"/>
    <n v="81127.02"/>
    <n v="28400"/>
    <n v="0"/>
    <n v="28400"/>
    <x v="215"/>
  </r>
  <r>
    <s v="2014/2015"/>
    <x v="105"/>
    <x v="3"/>
    <n v="69238"/>
    <n v="0"/>
    <n v="5580.5"/>
    <n v="769.56"/>
    <n v="75588.06"/>
    <n v="48000"/>
    <n v="0"/>
    <n v="48000"/>
    <x v="216"/>
  </r>
  <r>
    <s v="2014/2015"/>
    <x v="106"/>
    <x v="3"/>
    <n v="69238"/>
    <n v="2660.04"/>
    <n v="0"/>
    <n v="571.26"/>
    <n v="72469.3"/>
    <n v="48000"/>
    <n v="72000"/>
    <n v="120000"/>
    <x v="217"/>
  </r>
  <r>
    <s v="2014/2015"/>
    <x v="107"/>
    <x v="4"/>
    <n v="69194.36"/>
    <n v="4838.54"/>
    <n v="5230.5"/>
    <n v="1000"/>
    <n v="80263.399999999994"/>
    <n v="48000"/>
    <n v="0"/>
    <n v="48000"/>
    <x v="218"/>
  </r>
  <r>
    <s v="2014/2015"/>
    <x v="108"/>
    <x v="3"/>
    <n v="56550.35"/>
    <n v="2055.84"/>
    <n v="1453.8"/>
    <n v="938.13"/>
    <n v="60998.12"/>
    <n v="48000"/>
    <n v="3709.68"/>
    <n v="51709.68"/>
    <x v="219"/>
  </r>
  <r>
    <s v="2014/2015"/>
    <x v="109"/>
    <x v="5"/>
    <n v="66642.37"/>
    <n v="3668.45"/>
    <n v="6717.25"/>
    <n v="229.85"/>
    <n v="77257.919999999998"/>
    <n v="48000"/>
    <n v="6000"/>
    <n v="54000"/>
    <x v="220"/>
  </r>
  <r>
    <s v="2014/2015"/>
    <x v="110"/>
    <x v="5"/>
    <n v="66942.2"/>
    <n v="6614.41"/>
    <n v="3008.25"/>
    <n v="1.5"/>
    <n v="76566.36"/>
    <n v="48000"/>
    <n v="0"/>
    <n v="48000"/>
    <x v="221"/>
  </r>
  <r>
    <s v="2014/2015"/>
    <x v="112"/>
    <x v="3"/>
    <n v="69238"/>
    <n v="14666.02"/>
    <n v="2698.65"/>
    <n v="827.07"/>
    <n v="87429.74"/>
    <n v="48000"/>
    <n v="5766.67"/>
    <n v="53766.67"/>
    <x v="222"/>
  </r>
  <r>
    <s v="2014/2015"/>
    <x v="113"/>
    <x v="3"/>
    <n v="67313.2"/>
    <n v="5851.99"/>
    <n v="2090.8000000000002"/>
    <n v="1000"/>
    <n v="76255.990000000005"/>
    <n v="48000"/>
    <n v="25577.8"/>
    <n v="73577.8"/>
    <x v="223"/>
  </r>
  <r>
    <s v="2014/2015"/>
    <x v="114"/>
    <x v="7"/>
    <n v="51403.360000000001"/>
    <n v="3494.6"/>
    <n v="5373.75"/>
    <n v="1000"/>
    <n v="61271.71"/>
    <n v="43354.84"/>
    <n v="0"/>
    <n v="43354.84"/>
    <x v="224"/>
  </r>
  <r>
    <s v="2014/2015"/>
    <x v="115"/>
    <x v="1"/>
    <n v="69201.78"/>
    <n v="5349.43"/>
    <n v="4289.3999999999996"/>
    <n v="1000"/>
    <n v="79840.61"/>
    <n v="48000"/>
    <n v="12000"/>
    <n v="60000"/>
    <x v="225"/>
  </r>
  <r>
    <s v="2014/2015"/>
    <x v="116"/>
    <x v="3"/>
    <n v="69144.13"/>
    <n v="6112.05"/>
    <n v="0"/>
    <n v="1000"/>
    <n v="76256.179999999993"/>
    <n v="48000"/>
    <n v="6432"/>
    <n v="54432"/>
    <x v="226"/>
  </r>
  <r>
    <s v="2014/2015"/>
    <x v="117"/>
    <x v="3"/>
    <n v="69238"/>
    <n v="5333.4"/>
    <n v="3770.9"/>
    <n v="980.02"/>
    <n v="79322.320000000007"/>
    <n v="48000"/>
    <n v="20211.400000000001"/>
    <n v="68211.399999999994"/>
    <x v="227"/>
  </r>
  <r>
    <s v="2014/2015"/>
    <x v="118"/>
    <x v="3"/>
    <n v="8378.14"/>
    <n v="0"/>
    <n v="2880.9"/>
    <n v="717.54"/>
    <n v="11976.58"/>
    <n v="0"/>
    <n v="0"/>
    <n v="0"/>
    <x v="228"/>
  </r>
  <r>
    <s v="2013/2014"/>
    <x v="0"/>
    <x v="0"/>
    <n v="71378"/>
    <n v="5548.35"/>
    <n v="144.08000000000001"/>
    <m/>
    <n v="77070.429999999993"/>
    <n v="48000"/>
    <n v="0"/>
    <n v="48000"/>
    <x v="229"/>
  </r>
  <r>
    <s v="2013/2014"/>
    <x v="2"/>
    <x v="2"/>
    <n v="71378"/>
    <n v="7275.41"/>
    <n v="5624.05"/>
    <m/>
    <n v="84277.46"/>
    <n v="48000"/>
    <n v="0"/>
    <n v="48000"/>
    <x v="230"/>
  </r>
  <r>
    <s v="2013/2014"/>
    <x v="3"/>
    <x v="3"/>
    <n v="66749.36"/>
    <n v="4381.6400000000003"/>
    <n v="4764.7"/>
    <m/>
    <n v="75895.7"/>
    <n v="48000"/>
    <n v="0"/>
    <n v="48000"/>
    <x v="231"/>
  </r>
  <r>
    <s v="2013/2014"/>
    <x v="4"/>
    <x v="4"/>
    <n v="71378"/>
    <n v="6264.31"/>
    <n v="477.9"/>
    <m/>
    <n v="78120.210000000006"/>
    <n v="43101"/>
    <n v="9874.4500000000007"/>
    <n v="52975.45"/>
    <x v="232"/>
  </r>
  <r>
    <s v="2013/2014"/>
    <x v="5"/>
    <x v="1"/>
    <n v="71378"/>
    <n v="5112.38"/>
    <n v="4396.05"/>
    <m/>
    <n v="80886.429999999993"/>
    <n v="48000"/>
    <n v="9000"/>
    <n v="57000"/>
    <x v="233"/>
  </r>
  <r>
    <s v="2013/2014"/>
    <x v="6"/>
    <x v="3"/>
    <n v="71378"/>
    <n v="8800.0400000000009"/>
    <n v="7197.5"/>
    <m/>
    <n v="87375.54"/>
    <n v="48000"/>
    <n v="14709.96"/>
    <n v="62709.96"/>
    <x v="234"/>
  </r>
  <r>
    <s v="2013/2014"/>
    <x v="7"/>
    <x v="5"/>
    <n v="70725.14"/>
    <n v="4178.08"/>
    <n v="7370.4"/>
    <m/>
    <n v="82273.62"/>
    <n v="48000"/>
    <n v="0"/>
    <n v="48000"/>
    <x v="235"/>
  </r>
  <r>
    <s v="2013/2014"/>
    <x v="8"/>
    <x v="5"/>
    <n v="67372.899999999994"/>
    <n v="5160.21"/>
    <n v="9135"/>
    <m/>
    <n v="81668.11"/>
    <n v="48000"/>
    <n v="12000"/>
    <n v="60000"/>
    <x v="236"/>
  </r>
  <r>
    <s v="2013/2014"/>
    <x v="9"/>
    <x v="4"/>
    <n v="71316.42"/>
    <n v="1152"/>
    <n v="5403"/>
    <m/>
    <n v="77871.42"/>
    <n v="43101"/>
    <n v="768"/>
    <n v="43869"/>
    <x v="237"/>
  </r>
  <r>
    <s v="2013/2014"/>
    <x v="10"/>
    <x v="3"/>
    <n v="71360.66"/>
    <n v="4485.74"/>
    <n v="2428.65"/>
    <m/>
    <n v="78275.05"/>
    <n v="48000"/>
    <n v="0"/>
    <n v="48000"/>
    <x v="238"/>
  </r>
  <r>
    <s v="2013/2014"/>
    <x v="11"/>
    <x v="5"/>
    <n v="69927.960000000006"/>
    <n v="5407.24"/>
    <n v="4806"/>
    <m/>
    <n v="80141.2"/>
    <n v="48000"/>
    <n v="768"/>
    <n v="48768"/>
    <x v="239"/>
  </r>
  <r>
    <s v="2013/2014"/>
    <x v="12"/>
    <x v="3"/>
    <n v="66934.37"/>
    <n v="2949.96"/>
    <n v="7765.75"/>
    <m/>
    <n v="77650.080000000002"/>
    <n v="48000"/>
    <n v="768"/>
    <n v="48768"/>
    <x v="240"/>
  </r>
  <r>
    <s v="2013/2014"/>
    <x v="13"/>
    <x v="4"/>
    <n v="71331.759999999995"/>
    <n v="10453.98"/>
    <n v="7102.35"/>
    <m/>
    <n v="88888.09"/>
    <n v="43101"/>
    <n v="0"/>
    <n v="43101"/>
    <x v="241"/>
  </r>
  <r>
    <s v="2013/2014"/>
    <x v="14"/>
    <x v="3"/>
    <n v="68890.69"/>
    <n v="3803"/>
    <n v="3228.04"/>
    <m/>
    <n v="75921.73"/>
    <n v="48000"/>
    <n v="0"/>
    <n v="48000"/>
    <x v="242"/>
  </r>
  <r>
    <s v="2013/2014"/>
    <x v="15"/>
    <x v="3"/>
    <n v="13666.2"/>
    <n v="0"/>
    <n v="6279.5"/>
    <m/>
    <n v="19945.7"/>
    <n v="0"/>
    <n v="0"/>
    <n v="0"/>
    <x v="243"/>
  </r>
  <r>
    <s v="2013/2014"/>
    <x v="16"/>
    <x v="3"/>
    <n v="70794.039999999994"/>
    <n v="3350.6"/>
    <n v="5788.15"/>
    <m/>
    <n v="79932.789999999994"/>
    <n v="48000"/>
    <n v="0"/>
    <n v="48000"/>
    <x v="244"/>
  </r>
  <r>
    <s v="2013/2014"/>
    <x v="17"/>
    <x v="6"/>
    <n v="71121.350000000006"/>
    <n v="6262.43"/>
    <n v="44.75"/>
    <m/>
    <n v="77428.53"/>
    <n v="48000"/>
    <n v="6432"/>
    <n v="54432"/>
    <x v="245"/>
  </r>
  <r>
    <s v="2013/2014"/>
    <x v="19"/>
    <x v="1"/>
    <n v="71285.25"/>
    <n v="3460.29"/>
    <n v="9122.35"/>
    <m/>
    <n v="83867.89"/>
    <n v="48000"/>
    <n v="0"/>
    <n v="48000"/>
    <x v="246"/>
  </r>
  <r>
    <s v="2013/2014"/>
    <x v="20"/>
    <x v="3"/>
    <n v="65743.210000000006"/>
    <n v="4279.97"/>
    <n v="2209.5"/>
    <m/>
    <n v="72232.679999999993"/>
    <n v="48000"/>
    <n v="0"/>
    <n v="48000"/>
    <x v="247"/>
  </r>
  <r>
    <s v="2013/2014"/>
    <x v="21"/>
    <x v="1"/>
    <n v="71371.23"/>
    <n v="2640.34"/>
    <n v="1306.8"/>
    <m/>
    <n v="75318.37"/>
    <n v="48000"/>
    <n v="6432"/>
    <n v="54432"/>
    <x v="248"/>
  </r>
  <r>
    <s v="2013/2014"/>
    <x v="22"/>
    <x v="4"/>
    <n v="67210.94"/>
    <n v="9024.92"/>
    <n v="5663.3"/>
    <m/>
    <n v="81899.16"/>
    <n v="43101"/>
    <n v="9000"/>
    <n v="52101"/>
    <x v="249"/>
  </r>
  <r>
    <s v="2013/2014"/>
    <x v="24"/>
    <x v="6"/>
    <n v="71378"/>
    <n v="4370.8100000000004"/>
    <n v="5922.45"/>
    <m/>
    <n v="81671.259999999995"/>
    <n v="48000"/>
    <n v="0"/>
    <n v="48000"/>
    <x v="250"/>
  </r>
  <r>
    <s v="2013/2014"/>
    <x v="26"/>
    <x v="1"/>
    <n v="71180.56"/>
    <n v="4125.3599999999997"/>
    <n v="2635.2"/>
    <m/>
    <n v="77941.119999999995"/>
    <n v="48000"/>
    <n v="0"/>
    <n v="48000"/>
    <x v="251"/>
  </r>
  <r>
    <s v="2013/2014"/>
    <x v="27"/>
    <x v="3"/>
    <n v="71345.36"/>
    <n v="2499.96"/>
    <n v="0"/>
    <m/>
    <n v="73845.320000000007"/>
    <n v="48000"/>
    <n v="0"/>
    <n v="48000"/>
    <x v="252"/>
  </r>
  <r>
    <s v="2013/2014"/>
    <x v="28"/>
    <x v="3"/>
    <n v="71378"/>
    <n v="2926.26"/>
    <n v="710.4"/>
    <m/>
    <n v="75014.66"/>
    <n v="48000"/>
    <n v="0"/>
    <n v="48000"/>
    <x v="253"/>
  </r>
  <r>
    <s v="2013/2014"/>
    <x v="29"/>
    <x v="4"/>
    <n v="70673.11"/>
    <n v="1688.04"/>
    <n v="4498"/>
    <m/>
    <n v="76859.149999999994"/>
    <n v="43101"/>
    <n v="26967.77"/>
    <n v="70068.77"/>
    <x v="254"/>
  </r>
  <r>
    <s v="2013/2014"/>
    <x v="30"/>
    <x v="3"/>
    <n v="71273.67"/>
    <n v="3099.96"/>
    <n v="2916"/>
    <m/>
    <n v="77289.63"/>
    <n v="48000"/>
    <n v="0"/>
    <n v="48000"/>
    <x v="255"/>
  </r>
  <r>
    <s v="2013/2014"/>
    <x v="31"/>
    <x v="4"/>
    <n v="70060.12"/>
    <n v="0"/>
    <n v="6310.5"/>
    <m/>
    <n v="76370.62"/>
    <n v="43101"/>
    <n v="0"/>
    <n v="43101"/>
    <x v="256"/>
  </r>
  <r>
    <s v="2013/2014"/>
    <x v="32"/>
    <x v="1"/>
    <n v="71378"/>
    <n v="3991.16"/>
    <n v="8155.15"/>
    <m/>
    <n v="83524.31"/>
    <n v="48000"/>
    <n v="0"/>
    <n v="48000"/>
    <x v="257"/>
  </r>
  <r>
    <s v="2013/2014"/>
    <x v="33"/>
    <x v="6"/>
    <n v="69695.23"/>
    <n v="1520.14"/>
    <n v="0"/>
    <m/>
    <n v="71215.37"/>
    <n v="48000"/>
    <n v="38000.019999999997"/>
    <n v="86000.02"/>
    <x v="258"/>
  </r>
  <r>
    <s v="2013/2014"/>
    <x v="34"/>
    <x v="5"/>
    <n v="71375.839999999997"/>
    <n v="5104.13"/>
    <n v="6607.9"/>
    <m/>
    <n v="83087.87"/>
    <n v="48000"/>
    <n v="0"/>
    <n v="48000"/>
    <x v="259"/>
  </r>
  <r>
    <s v="2013/2014"/>
    <x v="35"/>
    <x v="5"/>
    <n v="71350.240000000005"/>
    <n v="7950.65"/>
    <n v="12415.4"/>
    <m/>
    <n v="91716.29"/>
    <n v="48000"/>
    <n v="0"/>
    <n v="48000"/>
    <x v="260"/>
  </r>
  <r>
    <s v="2013/2014"/>
    <x v="36"/>
    <x v="6"/>
    <n v="71378"/>
    <n v="3610.73"/>
    <n v="0"/>
    <m/>
    <n v="74988.73"/>
    <n v="48000"/>
    <n v="38000.019999999997"/>
    <n v="86000.02"/>
    <x v="261"/>
  </r>
  <r>
    <s v="2013/2014"/>
    <x v="37"/>
    <x v="3"/>
    <n v="66573.679999999993"/>
    <n v="8806.68"/>
    <n v="1169.0999999999999"/>
    <m/>
    <n v="76549.460000000006"/>
    <n v="48000"/>
    <n v="38000.019999999997"/>
    <n v="86000.02"/>
    <x v="262"/>
  </r>
  <r>
    <s v="2013/2014"/>
    <x v="38"/>
    <x v="3"/>
    <n v="64983.93"/>
    <n v="4764.1099999999997"/>
    <n v="4966.45"/>
    <m/>
    <n v="74714.490000000005"/>
    <n v="48000"/>
    <n v="12000"/>
    <n v="60000"/>
    <x v="263"/>
  </r>
  <r>
    <s v="2013/2014"/>
    <x v="39"/>
    <x v="1"/>
    <n v="71009.59"/>
    <n v="1108"/>
    <n v="1978.2"/>
    <m/>
    <n v="74095.789999999994"/>
    <n v="48000"/>
    <n v="0"/>
    <n v="48000"/>
    <x v="264"/>
  </r>
  <r>
    <s v="2013/2014"/>
    <x v="40"/>
    <x v="3"/>
    <n v="71378"/>
    <n v="4966.41"/>
    <n v="5427.45"/>
    <m/>
    <n v="81771.86"/>
    <n v="48000"/>
    <n v="0"/>
    <n v="48000"/>
    <x v="265"/>
  </r>
  <r>
    <s v="2013/2014"/>
    <x v="41"/>
    <x v="3"/>
    <n v="71007.679999999993"/>
    <n v="17058.34"/>
    <n v="4899.17"/>
    <m/>
    <n v="92965.19"/>
    <n v="48000"/>
    <n v="12000"/>
    <n v="60000"/>
    <x v="266"/>
  </r>
  <r>
    <s v="2013/2014"/>
    <x v="42"/>
    <x v="3"/>
    <n v="71189.88"/>
    <n v="3255.24"/>
    <n v="2419.9899999999998"/>
    <m/>
    <n v="76865.11"/>
    <n v="48000"/>
    <n v="0"/>
    <n v="48000"/>
    <x v="267"/>
  </r>
  <r>
    <s v="2013/2014"/>
    <x v="43"/>
    <x v="3"/>
    <n v="67953.009999999995"/>
    <n v="3260.04"/>
    <n v="1185.75"/>
    <m/>
    <n v="72398.8"/>
    <n v="48000"/>
    <n v="25889.62"/>
    <n v="73889.62"/>
    <x v="268"/>
  </r>
  <r>
    <s v="2013/2014"/>
    <x v="119"/>
    <x v="3"/>
    <n v="69554.37"/>
    <n v="2603.4"/>
    <n v="6510"/>
    <m/>
    <n v="78667.77"/>
    <n v="48000"/>
    <n v="44000.02"/>
    <n v="92000.02"/>
    <x v="269"/>
  </r>
  <r>
    <s v="2013/2014"/>
    <x v="45"/>
    <x v="5"/>
    <n v="71378"/>
    <n v="4331.96"/>
    <n v="5644.3"/>
    <m/>
    <n v="81354.259999999995"/>
    <n v="48000"/>
    <n v="0"/>
    <n v="48000"/>
    <x v="270"/>
  </r>
  <r>
    <s v="2013/2014"/>
    <x v="46"/>
    <x v="3"/>
    <n v="70087.960000000006"/>
    <n v="4674.42"/>
    <n v="3667.6"/>
    <m/>
    <n v="78429.98"/>
    <n v="48000"/>
    <n v="0"/>
    <n v="48000"/>
    <x v="271"/>
  </r>
  <r>
    <s v="2013/2014"/>
    <x v="47"/>
    <x v="3"/>
    <n v="66688.39"/>
    <n v="1749.96"/>
    <n v="1065.5999999999999"/>
    <m/>
    <n v="69503.95"/>
    <n v="48000"/>
    <n v="0"/>
    <n v="48000"/>
    <x v="272"/>
  </r>
  <r>
    <s v="2013/2014"/>
    <x v="48"/>
    <x v="1"/>
    <n v="71378"/>
    <n v="6282.53"/>
    <n v="7582.15"/>
    <m/>
    <n v="85242.68"/>
    <n v="48000"/>
    <n v="0"/>
    <n v="48000"/>
    <x v="273"/>
  </r>
  <r>
    <s v="2013/2014"/>
    <x v="49"/>
    <x v="3"/>
    <n v="71378"/>
    <n v="6830.48"/>
    <n v="6122.8"/>
    <m/>
    <n v="84331.28"/>
    <n v="48000"/>
    <n v="768"/>
    <n v="48768"/>
    <x v="274"/>
  </r>
  <r>
    <s v="2013/2014"/>
    <x v="50"/>
    <x v="4"/>
    <n v="71282.820000000007"/>
    <n v="2313.2399999999998"/>
    <n v="6980.5"/>
    <m/>
    <n v="80576.56"/>
    <n v="45550.5"/>
    <n v="0"/>
    <n v="45550.5"/>
    <x v="275"/>
  </r>
  <r>
    <s v="2013/2014"/>
    <x v="51"/>
    <x v="5"/>
    <n v="70043.58"/>
    <n v="4440.22"/>
    <n v="1530.9"/>
    <m/>
    <n v="76014.7"/>
    <n v="48000"/>
    <n v="0"/>
    <n v="48000"/>
    <x v="276"/>
  </r>
  <r>
    <s v="2013/2014"/>
    <x v="52"/>
    <x v="1"/>
    <n v="71378"/>
    <n v="0"/>
    <n v="2624.4"/>
    <m/>
    <n v="74002.399999999994"/>
    <n v="48000"/>
    <n v="38000.019999999997"/>
    <n v="86000.02"/>
    <x v="277"/>
  </r>
  <r>
    <s v="2013/2014"/>
    <x v="53"/>
    <x v="1"/>
    <n v="71378"/>
    <n v="29.7"/>
    <n v="4567.05"/>
    <m/>
    <n v="75974.75"/>
    <n v="48000"/>
    <n v="0"/>
    <n v="48000"/>
    <x v="278"/>
  </r>
  <r>
    <s v="2013/2014"/>
    <x v="54"/>
    <x v="6"/>
    <n v="71188.66"/>
    <n v="2678.4"/>
    <n v="1495.4"/>
    <m/>
    <n v="75387.460000000006"/>
    <n v="48000"/>
    <n v="12000"/>
    <n v="60000"/>
    <x v="279"/>
  </r>
  <r>
    <s v="2013/2014"/>
    <x v="55"/>
    <x v="6"/>
    <n v="71378"/>
    <n v="3131.28"/>
    <n v="4042.35"/>
    <m/>
    <n v="78551.63"/>
    <n v="48000"/>
    <n v="0"/>
    <n v="48000"/>
    <x v="280"/>
  </r>
  <r>
    <s v="2013/2014"/>
    <x v="56"/>
    <x v="5"/>
    <n v="68213.94"/>
    <n v="4389.6899999999996"/>
    <n v="11554.2"/>
    <m/>
    <n v="84157.83"/>
    <n v="48000"/>
    <n v="0"/>
    <n v="48000"/>
    <x v="281"/>
  </r>
  <r>
    <s v="2013/2014"/>
    <x v="58"/>
    <x v="6"/>
    <n v="69581.16"/>
    <n v="5519.38"/>
    <n v="0"/>
    <m/>
    <n v="75100.539999999994"/>
    <n v="48000"/>
    <n v="768"/>
    <n v="48768"/>
    <x v="282"/>
  </r>
  <r>
    <s v="2013/2014"/>
    <x v="59"/>
    <x v="4"/>
    <n v="71330.27"/>
    <n v="4558.2"/>
    <n v="1019.8"/>
    <m/>
    <n v="76908.27"/>
    <n v="43101"/>
    <n v="0"/>
    <n v="43101"/>
    <x v="283"/>
  </r>
  <r>
    <s v="2013/2014"/>
    <x v="60"/>
    <x v="5"/>
    <n v="70018.759999999995"/>
    <n v="3448.51"/>
    <n v="1749.6"/>
    <m/>
    <n v="75216.87"/>
    <n v="48000"/>
    <n v="12000"/>
    <n v="60000"/>
    <x v="284"/>
  </r>
  <r>
    <s v="2013/2014"/>
    <x v="61"/>
    <x v="5"/>
    <n v="64891.65"/>
    <n v="9404.6299999999992"/>
    <n v="7962.2"/>
    <m/>
    <n v="82258.48"/>
    <n v="48000"/>
    <n v="0"/>
    <n v="48000"/>
    <x v="285"/>
  </r>
  <r>
    <s v="2013/2014"/>
    <x v="62"/>
    <x v="7"/>
    <n v="71285.289999999994"/>
    <n v="8441.6200000000008"/>
    <n v="6561.7"/>
    <m/>
    <n v="86288.61"/>
    <n v="48000"/>
    <n v="0"/>
    <n v="48000"/>
    <x v="286"/>
  </r>
  <r>
    <s v="2013/2014"/>
    <x v="63"/>
    <x v="5"/>
    <n v="70865"/>
    <n v="4140.1099999999997"/>
    <n v="3722.4"/>
    <m/>
    <n v="78727.509999999995"/>
    <n v="48000"/>
    <n v="0"/>
    <n v="48000"/>
    <x v="287"/>
  </r>
  <r>
    <s v="2013/2014"/>
    <x v="64"/>
    <x v="5"/>
    <n v="70399.81"/>
    <n v="4440.21"/>
    <n v="0"/>
    <m/>
    <n v="74840.02"/>
    <n v="48000"/>
    <n v="12000"/>
    <n v="60000"/>
    <x v="288"/>
  </r>
  <r>
    <s v="2013/2014"/>
    <x v="65"/>
    <x v="6"/>
    <n v="70463.429999999993"/>
    <n v="2377.1999999999998"/>
    <n v="3708"/>
    <m/>
    <n v="76548.63"/>
    <n v="48000"/>
    <n v="0"/>
    <n v="48000"/>
    <x v="289"/>
  </r>
  <r>
    <s v="2013/2014"/>
    <x v="66"/>
    <x v="5"/>
    <n v="68248.55"/>
    <n v="4115.47"/>
    <n v="9080"/>
    <m/>
    <n v="81444.02"/>
    <n v="48000"/>
    <n v="768"/>
    <n v="48768"/>
    <x v="290"/>
  </r>
  <r>
    <s v="2013/2014"/>
    <x v="67"/>
    <x v="3"/>
    <n v="71138.23"/>
    <n v="1789.56"/>
    <n v="0"/>
    <m/>
    <n v="72927.789999999994"/>
    <n v="48000"/>
    <n v="38000.019999999997"/>
    <n v="86000.02"/>
    <x v="291"/>
  </r>
  <r>
    <s v="2013/2014"/>
    <x v="120"/>
    <x v="7"/>
    <n v="68545.13"/>
    <n v="4781.82"/>
    <n v="79"/>
    <m/>
    <n v="73430.95"/>
    <n v="48000"/>
    <n v="0"/>
    <n v="48000"/>
    <x v="292"/>
  </r>
  <r>
    <s v="2013/2014"/>
    <x v="68"/>
    <x v="5"/>
    <n v="67647.7"/>
    <n v="3898.96"/>
    <n v="1544.4"/>
    <m/>
    <n v="73091.06"/>
    <n v="48000"/>
    <n v="0"/>
    <n v="48000"/>
    <x v="293"/>
  </r>
  <r>
    <s v="2013/2014"/>
    <x v="69"/>
    <x v="8"/>
    <n v="70942.759999999995"/>
    <n v="2222.4899999999998"/>
    <n v="3906.9"/>
    <m/>
    <n v="77072.149999999994"/>
    <n v="48000"/>
    <n v="0"/>
    <n v="48000"/>
    <x v="294"/>
  </r>
  <r>
    <s v="2013/2014"/>
    <x v="70"/>
    <x v="3"/>
    <n v="70330.23"/>
    <n v="3947.89"/>
    <n v="7496.5"/>
    <m/>
    <n v="81774.62"/>
    <n v="48000"/>
    <n v="0"/>
    <n v="48000"/>
    <x v="295"/>
  </r>
  <r>
    <s v="2013/2014"/>
    <x v="122"/>
    <x v="4"/>
    <n v="30533.919999999998"/>
    <n v="24668.12"/>
    <n v="360"/>
    <m/>
    <n v="55562.04"/>
    <n v="18437.650000000001"/>
    <n v="0"/>
    <n v="18437.650000000001"/>
    <x v="296"/>
  </r>
  <r>
    <s v="2013/2014"/>
    <x v="72"/>
    <x v="4"/>
    <n v="17736.09"/>
    <n v="812.5"/>
    <n v="457.2"/>
    <m/>
    <n v="19005.79"/>
    <n v="0"/>
    <n v="0"/>
    <n v="0"/>
    <x v="297"/>
  </r>
  <r>
    <s v="2013/2014"/>
    <x v="73"/>
    <x v="5"/>
    <n v="70775.100000000006"/>
    <n v="10370.51"/>
    <n v="10509.95"/>
    <m/>
    <n v="91655.56"/>
    <n v="48000"/>
    <n v="0"/>
    <n v="48000"/>
    <x v="298"/>
  </r>
  <r>
    <s v="2013/2014"/>
    <x v="74"/>
    <x v="5"/>
    <n v="70844.820000000007"/>
    <n v="4440.21"/>
    <n v="11578.9"/>
    <m/>
    <n v="86863.93"/>
    <n v="48000"/>
    <n v="0"/>
    <n v="48000"/>
    <x v="299"/>
  </r>
  <r>
    <s v="2013/2014"/>
    <x v="75"/>
    <x v="1"/>
    <n v="71378"/>
    <n v="8142.77"/>
    <n v="1846.8"/>
    <m/>
    <n v="81367.570000000007"/>
    <n v="48000"/>
    <n v="0"/>
    <n v="48000"/>
    <x v="300"/>
  </r>
  <r>
    <s v="2013/2014"/>
    <x v="76"/>
    <x v="4"/>
    <n v="71371.03"/>
    <n v="2190.16"/>
    <n v="7590.7"/>
    <m/>
    <n v="81151.89"/>
    <n v="43101"/>
    <n v="12000"/>
    <n v="55101"/>
    <x v="301"/>
  </r>
  <r>
    <s v="2013/2014"/>
    <x v="77"/>
    <x v="5"/>
    <n v="65658.399999999994"/>
    <n v="4115.47"/>
    <n v="0"/>
    <m/>
    <n v="69773.87"/>
    <n v="48000"/>
    <n v="72000"/>
    <n v="120000"/>
    <x v="302"/>
  </r>
  <r>
    <s v="2013/2014"/>
    <x v="78"/>
    <x v="3"/>
    <n v="71378"/>
    <n v="0"/>
    <n v="9476"/>
    <m/>
    <n v="80854"/>
    <n v="48000"/>
    <n v="0"/>
    <n v="48000"/>
    <x v="303"/>
  </r>
  <r>
    <s v="2013/2014"/>
    <x v="79"/>
    <x v="3"/>
    <n v="70632.45"/>
    <n v="0"/>
    <n v="601.35"/>
    <m/>
    <n v="71233.8"/>
    <n v="48000"/>
    <n v="12000"/>
    <n v="60000"/>
    <x v="304"/>
  </r>
  <r>
    <s v="2013/2014"/>
    <x v="80"/>
    <x v="5"/>
    <n v="71378"/>
    <n v="12113.64"/>
    <n v="0"/>
    <m/>
    <n v="83491.64"/>
    <n v="48000"/>
    <n v="12000"/>
    <n v="60000"/>
    <x v="305"/>
  </r>
  <r>
    <s v="2013/2014"/>
    <x v="81"/>
    <x v="4"/>
    <n v="71368.28"/>
    <n v="3561.24"/>
    <n v="5675.95"/>
    <m/>
    <n v="80605.47"/>
    <n v="43101"/>
    <n v="0"/>
    <n v="43101"/>
    <x v="306"/>
  </r>
  <r>
    <s v="2013/2014"/>
    <x v="82"/>
    <x v="4"/>
    <n v="37771.360000000001"/>
    <n v="916.68"/>
    <n v="1458"/>
    <m/>
    <n v="40146.04"/>
    <n v="26000"/>
    <n v="0"/>
    <n v="26000"/>
    <x v="307"/>
  </r>
  <r>
    <s v="2013/2014"/>
    <x v="83"/>
    <x v="5"/>
    <n v="67331.77"/>
    <n v="4440.21"/>
    <n v="7737.5"/>
    <m/>
    <n v="79509.48"/>
    <n v="48000"/>
    <n v="6466.67"/>
    <n v="54466.67"/>
    <x v="308"/>
  </r>
  <r>
    <s v="2013/2014"/>
    <x v="84"/>
    <x v="5"/>
    <n v="68886.570000000007"/>
    <n v="9155.91"/>
    <n v="16821.400000000001"/>
    <m/>
    <n v="94863.88"/>
    <n v="48000"/>
    <n v="8650"/>
    <n v="56650"/>
    <x v="309"/>
  </r>
  <r>
    <s v="2013/2014"/>
    <x v="85"/>
    <x v="5"/>
    <n v="70242.75"/>
    <n v="5244.21"/>
    <n v="7909.5"/>
    <m/>
    <n v="83396.460000000006"/>
    <n v="48000"/>
    <n v="0"/>
    <n v="48000"/>
    <x v="310"/>
  </r>
  <r>
    <s v="2013/2014"/>
    <x v="86"/>
    <x v="9"/>
    <n v="67055.039999999994"/>
    <n v="790"/>
    <n v="4584.6000000000004"/>
    <m/>
    <n v="72429.64"/>
    <n v="48000"/>
    <n v="0"/>
    <n v="48000"/>
    <x v="311"/>
  </r>
  <r>
    <s v="2013/2014"/>
    <x v="87"/>
    <x v="3"/>
    <n v="70877.98"/>
    <n v="4278"/>
    <n v="7417.25"/>
    <m/>
    <n v="82573.23"/>
    <n v="48000"/>
    <n v="0"/>
    <n v="48000"/>
    <x v="312"/>
  </r>
  <r>
    <s v="2013/2014"/>
    <x v="89"/>
    <x v="5"/>
    <n v="64970.66"/>
    <n v="3464"/>
    <n v="3470.4"/>
    <m/>
    <n v="71905.06"/>
    <n v="47066.67"/>
    <n v="0"/>
    <n v="47066.67"/>
    <x v="313"/>
  </r>
  <r>
    <s v="2013/2014"/>
    <x v="123"/>
    <x v="5"/>
    <n v="297.39999999999998"/>
    <n v="6217.11"/>
    <n v="1951.2"/>
    <m/>
    <n v="8465.7099999999991"/>
    <n v="933.33"/>
    <n v="175"/>
    <n v="1108.33"/>
    <x v="314"/>
  </r>
  <r>
    <s v="2013/2014"/>
    <x v="90"/>
    <x v="3"/>
    <n v="67594.59"/>
    <n v="2790.24"/>
    <n v="5147.72"/>
    <m/>
    <n v="75532.55"/>
    <n v="48000"/>
    <n v="0"/>
    <n v="48000"/>
    <x v="315"/>
  </r>
  <r>
    <s v="2013/2014"/>
    <x v="91"/>
    <x v="3"/>
    <n v="66144.070000000007"/>
    <n v="4234.34"/>
    <n v="4071.15"/>
    <m/>
    <n v="74449.56"/>
    <n v="48000"/>
    <n v="0"/>
    <n v="48000"/>
    <x v="316"/>
  </r>
  <r>
    <s v="2013/2014"/>
    <x v="93"/>
    <x v="1"/>
    <n v="71378"/>
    <n v="2514.48"/>
    <n v="1931.85"/>
    <m/>
    <n v="75824.33"/>
    <n v="48000"/>
    <n v="12000"/>
    <n v="60000"/>
    <x v="317"/>
  </r>
  <r>
    <s v="2013/2014"/>
    <x v="94"/>
    <x v="3"/>
    <n v="68650.429999999993"/>
    <n v="5308.33"/>
    <n v="0"/>
    <m/>
    <n v="73958.759999999995"/>
    <n v="48000"/>
    <n v="0"/>
    <n v="48000"/>
    <x v="318"/>
  </r>
  <r>
    <s v="2013/2014"/>
    <x v="95"/>
    <x v="5"/>
    <n v="71353.8"/>
    <n v="4331.96"/>
    <n v="0"/>
    <m/>
    <n v="75685.759999999995"/>
    <n v="48000"/>
    <n v="38000.019999999997"/>
    <n v="86000.02"/>
    <x v="319"/>
  </r>
  <r>
    <s v="2013/2014"/>
    <x v="96"/>
    <x v="5"/>
    <n v="71378"/>
    <n v="5979.59"/>
    <n v="8279.4"/>
    <m/>
    <n v="85636.99"/>
    <n v="48000"/>
    <n v="0"/>
    <n v="48000"/>
    <x v="320"/>
  </r>
  <r>
    <s v="2013/2014"/>
    <x v="98"/>
    <x v="5"/>
    <n v="65238.97"/>
    <n v="6520.18"/>
    <n v="0"/>
    <m/>
    <n v="71759.149999999994"/>
    <n v="48000"/>
    <n v="38000.019999999997"/>
    <n v="86000.02"/>
    <x v="321"/>
  </r>
  <r>
    <s v="2013/2014"/>
    <x v="99"/>
    <x v="5"/>
    <n v="68923.350000000006"/>
    <n v="4981.46"/>
    <n v="972"/>
    <m/>
    <n v="74876.81"/>
    <n v="48000"/>
    <n v="38000.019999999997"/>
    <n v="86000.02"/>
    <x v="322"/>
  </r>
  <r>
    <s v="2013/2014"/>
    <x v="100"/>
    <x v="1"/>
    <n v="71128.69"/>
    <n v="4820"/>
    <n v="7191.4"/>
    <m/>
    <n v="83140.09"/>
    <n v="48000"/>
    <n v="0"/>
    <n v="48000"/>
    <x v="323"/>
  </r>
  <r>
    <s v="2013/2014"/>
    <x v="103"/>
    <x v="3"/>
    <n v="69032.45"/>
    <n v="6725.38"/>
    <n v="510.3"/>
    <m/>
    <n v="76268.13"/>
    <n v="48000"/>
    <n v="38000.019999999997"/>
    <n v="86000.02"/>
    <x v="324"/>
  </r>
  <r>
    <s v="2013/2014"/>
    <x v="104"/>
    <x v="4"/>
    <n v="71245.210000000006"/>
    <n v="15168.5"/>
    <n v="8139.5"/>
    <m/>
    <n v="94553.21"/>
    <n v="43101"/>
    <n v="6432"/>
    <n v="49533"/>
    <x v="325"/>
  </r>
  <r>
    <s v="2013/2014"/>
    <x v="121"/>
    <x v="5"/>
    <n v="70938.83"/>
    <n v="4548.47"/>
    <n v="663.75"/>
    <m/>
    <n v="76151.05"/>
    <n v="48000"/>
    <n v="5566.67"/>
    <n v="53566.67"/>
    <x v="326"/>
  </r>
  <r>
    <s v="2013/2014"/>
    <x v="105"/>
    <x v="3"/>
    <n v="71377.990000000005"/>
    <n v="0"/>
    <n v="6042.5"/>
    <m/>
    <n v="77420.490000000005"/>
    <n v="48000"/>
    <n v="0"/>
    <n v="48000"/>
    <x v="327"/>
  </r>
  <r>
    <s v="2013/2014"/>
    <x v="106"/>
    <x v="3"/>
    <n v="71378"/>
    <n v="2660.04"/>
    <n v="0"/>
    <m/>
    <n v="74038.039999999994"/>
    <n v="48000"/>
    <n v="72000"/>
    <n v="120000"/>
    <x v="328"/>
  </r>
  <r>
    <s v="2013/2014"/>
    <x v="107"/>
    <x v="4"/>
    <n v="71222.78"/>
    <n v="3790.81"/>
    <n v="6388.5"/>
    <m/>
    <n v="81402.09"/>
    <n v="43101"/>
    <n v="0"/>
    <n v="43101"/>
    <x v="329"/>
  </r>
  <r>
    <s v="2013/2014"/>
    <x v="108"/>
    <x v="3"/>
    <n v="66473.34"/>
    <n v="2049.96"/>
    <n v="2460.4499999999998"/>
    <m/>
    <n v="71058.75"/>
    <n v="48000"/>
    <n v="0"/>
    <n v="48000"/>
    <x v="330"/>
  </r>
  <r>
    <s v="2013/2014"/>
    <x v="109"/>
    <x v="5"/>
    <n v="70608.639999999999"/>
    <n v="3574.22"/>
    <n v="12986.25"/>
    <m/>
    <n v="87169.11"/>
    <n v="48000"/>
    <n v="6000"/>
    <n v="54000"/>
    <x v="331"/>
  </r>
  <r>
    <s v="2013/2014"/>
    <x v="110"/>
    <x v="5"/>
    <n v="66689.490000000005"/>
    <n v="6492.62"/>
    <n v="3252.6"/>
    <m/>
    <n v="76434.710000000006"/>
    <n v="48000"/>
    <n v="0"/>
    <n v="48000"/>
    <x v="332"/>
  </r>
  <r>
    <s v="2013/2014"/>
    <x v="112"/>
    <x v="3"/>
    <n v="70975.59"/>
    <n v="14920.9"/>
    <n v="1768.05"/>
    <m/>
    <n v="87664.54"/>
    <n v="48000"/>
    <n v="12000"/>
    <n v="60000"/>
    <x v="333"/>
  </r>
  <r>
    <s v="2013/2014"/>
    <x v="113"/>
    <x v="3"/>
    <n v="59983.15"/>
    <n v="4496.2"/>
    <n v="5488.55"/>
    <m/>
    <n v="69967.899999999994"/>
    <n v="48000"/>
    <n v="12000"/>
    <n v="60000"/>
    <x v="334"/>
  </r>
  <r>
    <s v="2013/2014"/>
    <x v="115"/>
    <x v="1"/>
    <n v="71246.17"/>
    <n v="3870.72"/>
    <n v="4528.8"/>
    <m/>
    <n v="79645.69"/>
    <n v="48000"/>
    <n v="12000"/>
    <n v="60000"/>
    <x v="335"/>
  </r>
  <r>
    <s v="2013/2014"/>
    <x v="116"/>
    <x v="3"/>
    <n v="71378"/>
    <n v="9629.83"/>
    <n v="0"/>
    <m/>
    <n v="81007.83"/>
    <n v="48000"/>
    <n v="6432"/>
    <n v="54432"/>
    <x v="336"/>
  </r>
  <r>
    <s v="2013/2014"/>
    <x v="117"/>
    <x v="3"/>
    <n v="71378"/>
    <n v="5690.68"/>
    <n v="6062.9"/>
    <m/>
    <n v="83181.58"/>
    <n v="48000"/>
    <n v="768"/>
    <n v="48768"/>
    <x v="337"/>
  </r>
  <r>
    <s v="2013/2014"/>
    <x v="118"/>
    <x v="3"/>
    <n v="17476.13"/>
    <n v="0"/>
    <n v="3961.8"/>
    <m/>
    <n v="21437.93"/>
    <n v="0"/>
    <n v="12462.36"/>
    <n v="12462.36"/>
    <x v="338"/>
  </r>
  <r>
    <s v="2012/2013"/>
    <x v="0"/>
    <x v="0"/>
    <n v="71943.86"/>
    <n v="3716.49"/>
    <n v="0"/>
    <m/>
    <n v="75660.350000000006"/>
    <n v="43101"/>
    <n v="0"/>
    <n v="43101"/>
    <x v="339"/>
  </r>
  <r>
    <s v="2012/2013"/>
    <x v="2"/>
    <x v="2"/>
    <n v="73164.11"/>
    <n v="9543.74"/>
    <n v="5156.1000000000004"/>
    <m/>
    <n v="87863.95"/>
    <n v="43101"/>
    <n v="0"/>
    <n v="43101"/>
    <x v="340"/>
  </r>
  <r>
    <s v="2012/2013"/>
    <x v="124"/>
    <x v="5"/>
    <n v="12699.45"/>
    <n v="18352.46"/>
    <n v="0"/>
    <m/>
    <n v="31051.91"/>
    <n v="8500.48"/>
    <n v="3867.32"/>
    <n v="12367.8"/>
    <x v="341"/>
  </r>
  <r>
    <s v="2012/2013"/>
    <x v="3"/>
    <x v="3"/>
    <n v="67683.740000000005"/>
    <n v="9893.41"/>
    <n v="4485"/>
    <m/>
    <n v="82062.149999999994"/>
    <n v="43101"/>
    <n v="0"/>
    <n v="43101"/>
    <x v="342"/>
  </r>
  <r>
    <s v="2012/2013"/>
    <x v="4"/>
    <x v="4"/>
    <n v="73583"/>
    <n v="6996"/>
    <n v="0"/>
    <m/>
    <n v="80579"/>
    <n v="43101"/>
    <n v="33755.879999999997"/>
    <n v="76856.88"/>
    <x v="343"/>
  </r>
  <r>
    <s v="2012/2013"/>
    <x v="5"/>
    <x v="1"/>
    <n v="70485.509999999995"/>
    <n v="3920.15"/>
    <n v="4009.85"/>
    <m/>
    <n v="78415.509999999995"/>
    <n v="43101"/>
    <n v="8499"/>
    <n v="51600"/>
    <x v="344"/>
  </r>
  <r>
    <s v="2012/2013"/>
    <x v="6"/>
    <x v="3"/>
    <n v="73583"/>
    <n v="4399.96"/>
    <n v="7360.75"/>
    <m/>
    <n v="85343.71"/>
    <n v="43101"/>
    <n v="19608.96"/>
    <n v="62709.96"/>
    <x v="345"/>
  </r>
  <r>
    <s v="2012/2013"/>
    <x v="7"/>
    <x v="5"/>
    <n v="72792.009999999995"/>
    <n v="2970.64"/>
    <n v="0"/>
    <m/>
    <n v="75762.649999999994"/>
    <n v="43101"/>
    <n v="0"/>
    <n v="43101"/>
    <x v="346"/>
  </r>
  <r>
    <s v="2012/2013"/>
    <x v="8"/>
    <x v="5"/>
    <n v="71718.539999999994"/>
    <n v="5150.6099999999997"/>
    <n v="5877.5"/>
    <m/>
    <n v="82746.649999999994"/>
    <n v="43101"/>
    <n v="8467.7900000000009"/>
    <n v="51568.79"/>
    <x v="347"/>
  </r>
  <r>
    <s v="2012/2013"/>
    <x v="9"/>
    <x v="4"/>
    <n v="73520.37"/>
    <n v="1152"/>
    <n v="5115"/>
    <m/>
    <n v="79787.37"/>
    <n v="43101"/>
    <n v="5667"/>
    <n v="48768"/>
    <x v="348"/>
  </r>
  <r>
    <s v="2012/2013"/>
    <x v="10"/>
    <x v="3"/>
    <n v="73583"/>
    <n v="4888.5"/>
    <n v="2210.85"/>
    <m/>
    <n v="80682.350000000006"/>
    <n v="43101"/>
    <n v="0"/>
    <n v="43101"/>
    <x v="349"/>
  </r>
  <r>
    <s v="2012/2013"/>
    <x v="11"/>
    <x v="5"/>
    <n v="73491.78"/>
    <n v="4702.6499999999996"/>
    <n v="0"/>
    <m/>
    <n v="78194.429999999993"/>
    <n v="43101"/>
    <n v="5667"/>
    <n v="48768"/>
    <x v="350"/>
  </r>
  <r>
    <s v="2012/2013"/>
    <x v="14"/>
    <x v="3"/>
    <n v="70022.62"/>
    <n v="2721.27"/>
    <n v="3268.8"/>
    <m/>
    <n v="76012.69"/>
    <n v="43101"/>
    <n v="0"/>
    <n v="43101"/>
    <x v="351"/>
  </r>
  <r>
    <s v="2012/2013"/>
    <x v="12"/>
    <x v="3"/>
    <n v="72507.320000000007"/>
    <n v="3166.62"/>
    <n v="8374.25"/>
    <m/>
    <n v="84048.19"/>
    <n v="42560"/>
    <n v="5667"/>
    <n v="48227"/>
    <x v="352"/>
  </r>
  <r>
    <s v="2012/2013"/>
    <x v="13"/>
    <x v="4"/>
    <n v="73576.13"/>
    <n v="6624.89"/>
    <n v="6612"/>
    <m/>
    <n v="86813.02"/>
    <n v="43101"/>
    <n v="0"/>
    <n v="43101"/>
    <x v="353"/>
  </r>
  <r>
    <s v="2012/2013"/>
    <x v="15"/>
    <x v="3"/>
    <n v="27594"/>
    <n v="9503.0300000000007"/>
    <n v="6494.2"/>
    <m/>
    <n v="43591.23"/>
    <n v="0"/>
    <n v="0"/>
    <n v="0"/>
    <x v="354"/>
  </r>
  <r>
    <s v="2012/2013"/>
    <x v="16"/>
    <x v="3"/>
    <n v="73402.89"/>
    <n v="6634.03"/>
    <n v="5141"/>
    <m/>
    <n v="85177.919999999998"/>
    <n v="43101"/>
    <n v="0"/>
    <n v="43101"/>
    <x v="355"/>
  </r>
  <r>
    <s v="2012/2013"/>
    <x v="125"/>
    <x v="5"/>
    <n v="2223.5"/>
    <n v="15436.53"/>
    <n v="0"/>
    <m/>
    <n v="17660.03"/>
    <n v="1436.7"/>
    <n v="0"/>
    <n v="1436.7"/>
    <x v="356"/>
  </r>
  <r>
    <s v="2012/2013"/>
    <x v="17"/>
    <x v="6"/>
    <n v="73260.86"/>
    <n v="7573.27"/>
    <n v="9"/>
    <m/>
    <n v="80843.13"/>
    <n v="43101"/>
    <n v="11331"/>
    <n v="54432"/>
    <x v="357"/>
  </r>
  <r>
    <s v="2012/2013"/>
    <x v="19"/>
    <x v="1"/>
    <n v="70303.03"/>
    <n v="3089.55"/>
    <n v="4999.2299999999996"/>
    <m/>
    <n v="78391.81"/>
    <n v="43101"/>
    <n v="0"/>
    <n v="43101"/>
    <x v="358"/>
  </r>
  <r>
    <s v="2012/2013"/>
    <x v="20"/>
    <x v="3"/>
    <n v="72551.960000000006"/>
    <n v="7183.51"/>
    <n v="2070"/>
    <m/>
    <n v="81805.47"/>
    <n v="43101"/>
    <n v="0"/>
    <n v="43101"/>
    <x v="359"/>
  </r>
  <r>
    <s v="2012/2013"/>
    <x v="21"/>
    <x v="1"/>
    <n v="72289.39"/>
    <n v="2607.48"/>
    <n v="1247.4000000000001"/>
    <m/>
    <n v="76144.27"/>
    <n v="43101"/>
    <n v="11331"/>
    <n v="54432"/>
    <x v="360"/>
  </r>
  <r>
    <s v="2012/2013"/>
    <x v="22"/>
    <x v="4"/>
    <n v="67876.12"/>
    <n v="3417.83"/>
    <n v="5933.25"/>
    <m/>
    <n v="77227.199999999997"/>
    <n v="43101"/>
    <n v="8499"/>
    <n v="51600"/>
    <x v="361"/>
  </r>
  <r>
    <s v="2012/2013"/>
    <x v="24"/>
    <x v="6"/>
    <n v="73579.42"/>
    <n v="4397.7"/>
    <n v="3831.05"/>
    <m/>
    <n v="81808.17"/>
    <n v="43101"/>
    <n v="0"/>
    <n v="43101"/>
    <x v="362"/>
  </r>
  <r>
    <s v="2012/2013"/>
    <x v="26"/>
    <x v="1"/>
    <n v="73583"/>
    <n v="6625.03"/>
    <n v="3872.25"/>
    <m/>
    <n v="84080.28"/>
    <n v="43101"/>
    <n v="0"/>
    <n v="43101"/>
    <x v="363"/>
  </r>
  <r>
    <s v="2012/2013"/>
    <x v="126"/>
    <x v="5"/>
    <n v="5756.7"/>
    <n v="10438.61"/>
    <n v="9238.75"/>
    <m/>
    <n v="25434.06"/>
    <n v="11006.98"/>
    <n v="1447.22"/>
    <n v="12454.2"/>
    <x v="364"/>
  </r>
  <r>
    <s v="2012/2013"/>
    <x v="27"/>
    <x v="3"/>
    <n v="71382.31"/>
    <n v="2499.96"/>
    <n v="0"/>
    <m/>
    <n v="73882.27"/>
    <n v="43101"/>
    <n v="0"/>
    <n v="43101"/>
    <x v="365"/>
  </r>
  <r>
    <s v="2012/2013"/>
    <x v="28"/>
    <x v="3"/>
    <n v="73583"/>
    <n v="3549"/>
    <n v="1348.45"/>
    <m/>
    <n v="78480.45"/>
    <n v="43101"/>
    <n v="0"/>
    <n v="43101"/>
    <x v="366"/>
  </r>
  <r>
    <s v="2012/2013"/>
    <x v="29"/>
    <x v="4"/>
    <n v="73495.350000000006"/>
    <n v="1647.54"/>
    <n v="7202.5"/>
    <m/>
    <n v="82345.39"/>
    <n v="43101"/>
    <n v="0"/>
    <n v="43101"/>
    <x v="367"/>
  </r>
  <r>
    <s v="2012/2013"/>
    <x v="30"/>
    <x v="3"/>
    <n v="72254.27"/>
    <n v="4687.3100000000004"/>
    <n v="3044.25"/>
    <m/>
    <n v="79985.83"/>
    <n v="43101"/>
    <n v="0"/>
    <n v="43101"/>
    <x v="368"/>
  </r>
  <r>
    <s v="2012/2013"/>
    <x v="31"/>
    <x v="4"/>
    <n v="72128.52"/>
    <n v="0"/>
    <n v="8574.5"/>
    <m/>
    <n v="80703.02"/>
    <n v="43101"/>
    <n v="0"/>
    <n v="43101"/>
    <x v="369"/>
  </r>
  <r>
    <s v="2012/2013"/>
    <x v="32"/>
    <x v="1"/>
    <n v="73583"/>
    <n v="3156.66"/>
    <n v="7951.8"/>
    <m/>
    <n v="84691.46"/>
    <n v="43101"/>
    <n v="535.08000000000004"/>
    <n v="43636.08"/>
    <x v="370"/>
  </r>
  <r>
    <s v="2012/2013"/>
    <x v="33"/>
    <x v="6"/>
    <n v="62361.67"/>
    <n v="1782.95"/>
    <n v="0"/>
    <m/>
    <n v="64144.62"/>
    <n v="43101"/>
    <n v="37800.959999999999"/>
    <n v="80901.960000000006"/>
    <x v="371"/>
  </r>
  <r>
    <s v="2012/2013"/>
    <x v="34"/>
    <x v="5"/>
    <n v="51569.97"/>
    <n v="2921.75"/>
    <n v="2549.6999999999998"/>
    <m/>
    <n v="57041.42"/>
    <n v="32209.89"/>
    <n v="0"/>
    <n v="32209.89"/>
    <x v="372"/>
  </r>
  <r>
    <s v="2012/2013"/>
    <x v="35"/>
    <x v="5"/>
    <n v="69676.77"/>
    <n v="6849.56"/>
    <n v="6959.25"/>
    <m/>
    <n v="83485.58"/>
    <n v="43101"/>
    <n v="0"/>
    <n v="43101"/>
    <x v="373"/>
  </r>
  <r>
    <s v="2012/2013"/>
    <x v="36"/>
    <x v="6"/>
    <n v="69763.7"/>
    <n v="3131.34"/>
    <n v="0"/>
    <m/>
    <n v="72895.039999999994"/>
    <n v="43101"/>
    <n v="37800.959999999999"/>
    <n v="80901.960000000006"/>
    <x v="374"/>
  </r>
  <r>
    <s v="2012/2013"/>
    <x v="37"/>
    <x v="3"/>
    <n v="71801.08"/>
    <n v="7410"/>
    <n v="977.4"/>
    <m/>
    <n v="80188.479999999996"/>
    <n v="43101"/>
    <n v="37800.959999999999"/>
    <n v="80901.960000000006"/>
    <x v="375"/>
  </r>
  <r>
    <s v="2012/2013"/>
    <x v="38"/>
    <x v="3"/>
    <n v="57883.98"/>
    <n v="2143.6999999999998"/>
    <n v="4628.8500000000004"/>
    <m/>
    <n v="64656.53"/>
    <n v="43101"/>
    <n v="11331"/>
    <n v="54432"/>
    <x v="376"/>
  </r>
  <r>
    <s v="2012/2013"/>
    <x v="39"/>
    <x v="1"/>
    <n v="73583"/>
    <n v="1108"/>
    <n v="2970"/>
    <m/>
    <n v="77661"/>
    <n v="43101"/>
    <n v="0"/>
    <n v="43101"/>
    <x v="377"/>
  </r>
  <r>
    <s v="2012/2013"/>
    <x v="127"/>
    <x v="5"/>
    <n v="7046.85"/>
    <n v="12465.28"/>
    <n v="3620.7"/>
    <m/>
    <n v="23132.83"/>
    <n v="11006.98"/>
    <n v="0"/>
    <n v="11006.98"/>
    <x v="378"/>
  </r>
  <r>
    <s v="2012/2013"/>
    <x v="40"/>
    <x v="3"/>
    <n v="73583"/>
    <n v="11744.69"/>
    <n v="5818.4"/>
    <m/>
    <n v="91146.09"/>
    <n v="43101"/>
    <n v="0"/>
    <n v="43101"/>
    <x v="379"/>
  </r>
  <r>
    <s v="2012/2013"/>
    <x v="41"/>
    <x v="3"/>
    <n v="72215.03"/>
    <n v="14355.74"/>
    <n v="4735.3500000000004"/>
    <m/>
    <n v="91306.12"/>
    <n v="43101"/>
    <n v="11331"/>
    <n v="54432"/>
    <x v="380"/>
  </r>
  <r>
    <s v="2012/2013"/>
    <x v="42"/>
    <x v="3"/>
    <n v="69938.240000000005"/>
    <n v="5381.39"/>
    <n v="2810.25"/>
    <m/>
    <n v="78129.88"/>
    <n v="43101"/>
    <n v="0"/>
    <n v="43101"/>
    <x v="381"/>
  </r>
  <r>
    <s v="2012/2013"/>
    <x v="43"/>
    <x v="3"/>
    <n v="72802.23"/>
    <n v="3260.04"/>
    <n v="2264.85"/>
    <m/>
    <n v="78327.12"/>
    <n v="43101"/>
    <n v="5667"/>
    <n v="48768"/>
    <x v="382"/>
  </r>
  <r>
    <s v="2012/2013"/>
    <x v="119"/>
    <x v="3"/>
    <n v="73583"/>
    <n v="2603.4"/>
    <n v="6881.25"/>
    <m/>
    <n v="83067.649999999994"/>
    <n v="43101"/>
    <n v="37800.959999999999"/>
    <n v="80901.960000000006"/>
    <x v="383"/>
  </r>
  <r>
    <s v="2012/2013"/>
    <x v="45"/>
    <x v="5"/>
    <n v="70517.039999999994"/>
    <n v="4486.1499999999996"/>
    <n v="0"/>
    <m/>
    <n v="75003.19"/>
    <n v="41305.129999999997"/>
    <n v="0"/>
    <n v="41305.129999999997"/>
    <x v="384"/>
  </r>
  <r>
    <s v="2012/2013"/>
    <x v="46"/>
    <x v="3"/>
    <n v="63993.57"/>
    <n v="2968.26"/>
    <n v="4225.5"/>
    <m/>
    <n v="71187.33"/>
    <n v="43101"/>
    <n v="0"/>
    <n v="43101"/>
    <x v="385"/>
  </r>
  <r>
    <s v="2012/2013"/>
    <x v="47"/>
    <x v="3"/>
    <n v="65814.16"/>
    <n v="1749.96"/>
    <n v="1735.2"/>
    <m/>
    <n v="69299.320000000007"/>
    <n v="43101"/>
    <n v="0"/>
    <n v="43101"/>
    <x v="386"/>
  </r>
  <r>
    <s v="2012/2013"/>
    <x v="48"/>
    <x v="1"/>
    <n v="73583"/>
    <n v="2152.5"/>
    <n v="7106.9"/>
    <m/>
    <n v="82842.399999999994"/>
    <n v="43101"/>
    <n v="0"/>
    <n v="43101"/>
    <x v="387"/>
  </r>
  <r>
    <s v="2012/2013"/>
    <x v="49"/>
    <x v="3"/>
    <n v="73583"/>
    <n v="3600"/>
    <n v="5727.8"/>
    <m/>
    <n v="82910.8"/>
    <n v="43101"/>
    <n v="5667"/>
    <n v="48768"/>
    <x v="388"/>
  </r>
  <r>
    <s v="2012/2013"/>
    <x v="50"/>
    <x v="4"/>
    <n v="73425.98"/>
    <n v="2551.4699999999998"/>
    <n v="4480.75"/>
    <m/>
    <n v="80458.2"/>
    <n v="43101"/>
    <n v="761.69"/>
    <n v="43862.69"/>
    <x v="389"/>
  </r>
  <r>
    <s v="2012/2013"/>
    <x v="51"/>
    <x v="5"/>
    <n v="73114.12"/>
    <n v="3927.43"/>
    <n v="725.85"/>
    <m/>
    <n v="77767.399999999994"/>
    <n v="43101"/>
    <n v="0"/>
    <n v="43101"/>
    <x v="390"/>
  </r>
  <r>
    <s v="2012/2013"/>
    <x v="52"/>
    <x v="1"/>
    <n v="73583"/>
    <n v="0"/>
    <n v="2567.6999999999998"/>
    <m/>
    <n v="76150.7"/>
    <n v="43101"/>
    <n v="37800.959999999999"/>
    <n v="80901.960000000006"/>
    <x v="391"/>
  </r>
  <r>
    <s v="2012/2013"/>
    <x v="53"/>
    <x v="1"/>
    <n v="73349.240000000005"/>
    <n v="1149.94"/>
    <n v="4378.05"/>
    <m/>
    <n v="78877.23"/>
    <n v="43101"/>
    <n v="220.38"/>
    <n v="43321.38"/>
    <x v="392"/>
  </r>
  <r>
    <s v="2012/2013"/>
    <x v="54"/>
    <x v="6"/>
    <n v="73360.33"/>
    <n v="2601.6"/>
    <n v="725.9"/>
    <m/>
    <n v="76687.83"/>
    <n v="43101"/>
    <n v="11331"/>
    <n v="54432"/>
    <x v="393"/>
  </r>
  <r>
    <s v="2012/2013"/>
    <x v="55"/>
    <x v="6"/>
    <n v="73291.12"/>
    <n v="2893.28"/>
    <n v="3197.25"/>
    <m/>
    <n v="79381.649999999994"/>
    <n v="43101"/>
    <n v="0"/>
    <n v="43101"/>
    <x v="394"/>
  </r>
  <r>
    <s v="2012/2013"/>
    <x v="56"/>
    <x v="5"/>
    <n v="73583"/>
    <n v="4053.14"/>
    <n v="6928.1"/>
    <m/>
    <n v="84564.24"/>
    <n v="43101"/>
    <n v="0"/>
    <n v="43101"/>
    <x v="395"/>
  </r>
  <r>
    <s v="2012/2013"/>
    <x v="58"/>
    <x v="6"/>
    <n v="67790.61"/>
    <n v="6793.25"/>
    <n v="0"/>
    <m/>
    <n v="74583.86"/>
    <n v="43101"/>
    <n v="5667"/>
    <n v="48768"/>
    <x v="396"/>
  </r>
  <r>
    <s v="2012/2013"/>
    <x v="59"/>
    <x v="4"/>
    <n v="73583"/>
    <n v="4558.2299999999996"/>
    <n v="1127.0999999999999"/>
    <m/>
    <n v="79268.33"/>
    <n v="43101"/>
    <n v="4941.58"/>
    <n v="48042.58"/>
    <x v="397"/>
  </r>
  <r>
    <s v="2012/2013"/>
    <x v="60"/>
    <x v="5"/>
    <n v="73583"/>
    <n v="3860.93"/>
    <n v="728.1"/>
    <m/>
    <n v="78172.03"/>
    <n v="43101"/>
    <n v="11331"/>
    <n v="54432"/>
    <x v="398"/>
  </r>
  <r>
    <s v="2012/2013"/>
    <x v="128"/>
    <x v="5"/>
    <n v="7046.85"/>
    <n v="7573.6"/>
    <n v="0"/>
    <m/>
    <n v="14620.45"/>
    <n v="11006.98"/>
    <n v="2893.67"/>
    <n v="13900.65"/>
    <x v="399"/>
  </r>
  <r>
    <s v="2012/2013"/>
    <x v="61"/>
    <x v="5"/>
    <n v="45091.88"/>
    <n v="5486.73"/>
    <n v="3227.4"/>
    <m/>
    <n v="53806.01"/>
    <n v="31641.69"/>
    <n v="0"/>
    <n v="31641.69"/>
    <x v="400"/>
  </r>
  <r>
    <s v="2012/2013"/>
    <x v="62"/>
    <x v="7"/>
    <n v="73537.5"/>
    <n v="8620.83"/>
    <n v="5420.28"/>
    <m/>
    <n v="87578.61"/>
    <n v="43101"/>
    <n v="0"/>
    <n v="43101"/>
    <x v="401"/>
  </r>
  <r>
    <s v="2012/2013"/>
    <x v="63"/>
    <x v="5"/>
    <n v="72821.36"/>
    <n v="4053.14"/>
    <n v="847.35"/>
    <m/>
    <n v="77721.850000000006"/>
    <n v="43101"/>
    <n v="0"/>
    <n v="43101"/>
    <x v="402"/>
  </r>
  <r>
    <s v="2012/2013"/>
    <x v="64"/>
    <x v="5"/>
    <n v="73133.06"/>
    <n v="4143.9399999999996"/>
    <n v="0"/>
    <m/>
    <n v="77277"/>
    <n v="43101"/>
    <n v="9633.33"/>
    <n v="52734.33"/>
    <x v="403"/>
  </r>
  <r>
    <s v="2012/2013"/>
    <x v="65"/>
    <x v="6"/>
    <n v="73511.98"/>
    <n v="1032"/>
    <n v="4295.25"/>
    <m/>
    <n v="78839.23"/>
    <n v="43101"/>
    <n v="0"/>
    <n v="43101"/>
    <x v="404"/>
  </r>
  <r>
    <s v="2012/2013"/>
    <x v="66"/>
    <x v="5"/>
    <n v="73583"/>
    <n v="4089.81"/>
    <n v="4104"/>
    <m/>
    <n v="81776.81"/>
    <n v="43101"/>
    <n v="5667"/>
    <n v="48768"/>
    <x v="405"/>
  </r>
  <r>
    <s v="2012/2013"/>
    <x v="67"/>
    <x v="3"/>
    <n v="68370.48"/>
    <n v="1789.56"/>
    <n v="0"/>
    <m/>
    <n v="70160.039999999994"/>
    <n v="43101"/>
    <n v="37800.959999999999"/>
    <n v="80901.960000000006"/>
    <x v="406"/>
  </r>
  <r>
    <s v="2012/2013"/>
    <x v="120"/>
    <x v="7"/>
    <n v="67250.47"/>
    <n v="27.9"/>
    <n v="6616"/>
    <m/>
    <n v="73894.37"/>
    <n v="43101"/>
    <n v="0"/>
    <n v="43101"/>
    <x v="407"/>
  </r>
  <r>
    <s v="2012/2013"/>
    <x v="68"/>
    <x v="5"/>
    <n v="54719.9"/>
    <n v="3187.14"/>
    <n v="0"/>
    <m/>
    <n v="57907.040000000001"/>
    <n v="32209.89"/>
    <n v="0"/>
    <n v="32209.89"/>
    <x v="408"/>
  </r>
  <r>
    <s v="2012/2013"/>
    <x v="69"/>
    <x v="8"/>
    <n v="73580.429999999993"/>
    <n v="3303.14"/>
    <n v="3827.7"/>
    <m/>
    <n v="80711.27"/>
    <n v="43101"/>
    <n v="10083.24"/>
    <n v="53184.24"/>
    <x v="409"/>
  </r>
  <r>
    <s v="2012/2013"/>
    <x v="70"/>
    <x v="3"/>
    <n v="72624.039999999994"/>
    <n v="4792.1899999999996"/>
    <n v="7204.85"/>
    <m/>
    <n v="84621.08"/>
    <n v="43101"/>
    <n v="0"/>
    <n v="43101"/>
    <x v="410"/>
  </r>
  <r>
    <s v="2012/2013"/>
    <x v="122"/>
    <x v="4"/>
    <n v="73583"/>
    <n v="7154.92"/>
    <n v="313.2"/>
    <m/>
    <n v="81051.12"/>
    <n v="43101"/>
    <n v="0"/>
    <n v="43101"/>
    <x v="411"/>
  </r>
  <r>
    <s v="2012/2013"/>
    <x v="72"/>
    <x v="4"/>
    <n v="27562.85"/>
    <n v="1941.67"/>
    <n v="602.54999999999995"/>
    <m/>
    <n v="30107.07"/>
    <n v="0"/>
    <n v="0"/>
    <n v="0"/>
    <x v="412"/>
  </r>
  <r>
    <s v="2012/2013"/>
    <x v="73"/>
    <x v="5"/>
    <n v="71911.63"/>
    <n v="11197.38"/>
    <n v="0"/>
    <m/>
    <n v="83109.009999999995"/>
    <n v="43101"/>
    <n v="9046.52"/>
    <n v="52147.519999999997"/>
    <x v="413"/>
  </r>
  <r>
    <s v="2012/2013"/>
    <x v="74"/>
    <x v="5"/>
    <n v="42122.05"/>
    <n v="1888.15"/>
    <n v="0"/>
    <m/>
    <n v="44010.2"/>
    <n v="32079"/>
    <n v="0"/>
    <n v="32079"/>
    <x v="414"/>
  </r>
  <r>
    <s v="2012/2013"/>
    <x v="75"/>
    <x v="1"/>
    <n v="73337.87"/>
    <n v="3574.41"/>
    <n v="1795.05"/>
    <m/>
    <n v="78707.33"/>
    <n v="43101"/>
    <n v="0"/>
    <n v="43101"/>
    <x v="415"/>
  </r>
  <r>
    <s v="2012/2013"/>
    <x v="76"/>
    <x v="4"/>
    <n v="73583"/>
    <n v="636.85"/>
    <n v="7009.75"/>
    <m/>
    <n v="81229.600000000006"/>
    <n v="43101"/>
    <n v="6420.9"/>
    <n v="49521.9"/>
    <x v="416"/>
  </r>
  <r>
    <s v="2012/2013"/>
    <x v="77"/>
    <x v="5"/>
    <n v="38412.89"/>
    <n v="950.55"/>
    <n v="0"/>
    <m/>
    <n v="39363.440000000002"/>
    <n v="43101"/>
    <n v="71433.960000000006"/>
    <n v="114534.96"/>
    <x v="417"/>
  </r>
  <r>
    <s v="2012/2013"/>
    <x v="78"/>
    <x v="3"/>
    <n v="73419.33"/>
    <n v="0"/>
    <n v="6440"/>
    <m/>
    <n v="79859.33"/>
    <n v="43101"/>
    <n v="0"/>
    <n v="43101"/>
    <x v="418"/>
  </r>
  <r>
    <s v="2012/2013"/>
    <x v="79"/>
    <x v="3"/>
    <n v="72919.5"/>
    <n v="0"/>
    <n v="0"/>
    <m/>
    <n v="72919.5"/>
    <n v="43101"/>
    <n v="11331"/>
    <n v="54432"/>
    <x v="419"/>
  </r>
  <r>
    <s v="2012/2013"/>
    <x v="80"/>
    <x v="5"/>
    <n v="73514.100000000006"/>
    <n v="10798.25"/>
    <n v="0"/>
    <m/>
    <n v="84312.35"/>
    <n v="43101"/>
    <n v="9899.77"/>
    <n v="53000.77"/>
    <x v="420"/>
  </r>
  <r>
    <s v="2012/2013"/>
    <x v="81"/>
    <x v="4"/>
    <n v="73234.3"/>
    <n v="2161.36"/>
    <n v="5485.75"/>
    <m/>
    <n v="80881.41"/>
    <n v="43101"/>
    <n v="0"/>
    <n v="43101"/>
    <x v="421"/>
  </r>
  <r>
    <s v="2012/2013"/>
    <x v="83"/>
    <x v="5"/>
    <n v="56386.23"/>
    <n v="2104.64"/>
    <n v="3375"/>
    <m/>
    <n v="61865.87"/>
    <n v="34361.08"/>
    <n v="0"/>
    <n v="34361.08"/>
    <x v="422"/>
  </r>
  <r>
    <s v="2012/2013"/>
    <x v="84"/>
    <x v="5"/>
    <n v="73346.81"/>
    <n v="3944.9"/>
    <n v="6970"/>
    <m/>
    <n v="84261.71"/>
    <n v="43101"/>
    <n v="0"/>
    <n v="43101"/>
    <x v="423"/>
  </r>
  <r>
    <s v="2012/2013"/>
    <x v="85"/>
    <x v="5"/>
    <n v="73289.75"/>
    <n v="4823.6499999999996"/>
    <n v="3509.1"/>
    <m/>
    <n v="81622.5"/>
    <n v="43101"/>
    <n v="0"/>
    <n v="43101"/>
    <x v="424"/>
  </r>
  <r>
    <s v="2012/2013"/>
    <x v="86"/>
    <x v="9"/>
    <n v="66158.460000000006"/>
    <n v="740"/>
    <n v="2276.1"/>
    <m/>
    <n v="69174.559999999998"/>
    <n v="43101"/>
    <n v="0"/>
    <n v="43101"/>
    <x v="425"/>
  </r>
  <r>
    <s v="2012/2013"/>
    <x v="87"/>
    <x v="3"/>
    <n v="73141.509999999995"/>
    <n v="4656"/>
    <n v="7038.25"/>
    <m/>
    <n v="84835.76"/>
    <n v="43101"/>
    <n v="0"/>
    <n v="43101"/>
    <x v="426"/>
  </r>
  <r>
    <s v="2012/2013"/>
    <x v="123"/>
    <x v="5"/>
    <n v="73499.98"/>
    <n v="4053.15"/>
    <n v="6638.25"/>
    <m/>
    <n v="84191.38"/>
    <n v="43101"/>
    <n v="8499"/>
    <n v="51600"/>
    <x v="427"/>
  </r>
  <r>
    <s v="2012/2013"/>
    <x v="90"/>
    <x v="3"/>
    <n v="68037.16"/>
    <n v="887.89"/>
    <n v="4420.05"/>
    <m/>
    <n v="73345.100000000006"/>
    <n v="43101"/>
    <n v="0"/>
    <n v="43101"/>
    <x v="428"/>
  </r>
  <r>
    <s v="2012/2013"/>
    <x v="91"/>
    <x v="3"/>
    <n v="70436.2"/>
    <n v="4311.25"/>
    <n v="4110.3"/>
    <m/>
    <n v="78857.75"/>
    <n v="43101"/>
    <n v="0"/>
    <n v="43101"/>
    <x v="429"/>
  </r>
  <r>
    <s v="2012/2013"/>
    <x v="92"/>
    <x v="5"/>
    <n v="6940.78"/>
    <n v="4163.76"/>
    <n v="3925.35"/>
    <m/>
    <n v="15029.89"/>
    <n v="11006.98"/>
    <n v="2893.67"/>
    <n v="13900.65"/>
    <x v="430"/>
  </r>
  <r>
    <s v="2012/2013"/>
    <x v="93"/>
    <x v="1"/>
    <n v="72011.91"/>
    <n v="0"/>
    <n v="334.8"/>
    <m/>
    <n v="72346.710000000006"/>
    <n v="43101"/>
    <n v="11095.01"/>
    <n v="54196.01"/>
    <x v="431"/>
  </r>
  <r>
    <s v="2012/2013"/>
    <x v="94"/>
    <x v="3"/>
    <n v="73583"/>
    <n v="5088.4799999999996"/>
    <n v="0"/>
    <m/>
    <n v="78671.48"/>
    <n v="43101"/>
    <n v="0"/>
    <n v="43101"/>
    <x v="432"/>
  </r>
  <r>
    <s v="2012/2013"/>
    <x v="95"/>
    <x v="5"/>
    <n v="73244.800000000003"/>
    <n v="4113.8100000000004"/>
    <n v="0"/>
    <m/>
    <n v="77358.61"/>
    <n v="43101"/>
    <n v="37800.959999999999"/>
    <n v="80901.960000000006"/>
    <x v="433"/>
  </r>
  <r>
    <s v="2012/2013"/>
    <x v="96"/>
    <x v="5"/>
    <n v="73067.31"/>
    <n v="5798.17"/>
    <n v="5550.1"/>
    <m/>
    <n v="84415.58"/>
    <n v="43101"/>
    <m/>
    <n v="43101"/>
    <x v="434"/>
  </r>
  <r>
    <s v="2012/2013"/>
    <x v="98"/>
    <x v="5"/>
    <n v="66090.289999999994"/>
    <n v="6566.45"/>
    <n v="0"/>
    <m/>
    <n v="72656.740000000005"/>
    <n v="43101"/>
    <n v="37800.959999999999"/>
    <n v="80901.960000000006"/>
    <x v="435"/>
  </r>
  <r>
    <s v="2012/2013"/>
    <x v="99"/>
    <x v="5"/>
    <n v="73347.64"/>
    <n v="4053.14"/>
    <n v="567"/>
    <m/>
    <n v="77967.78"/>
    <n v="43101"/>
    <n v="37800.959999999999"/>
    <n v="80901.960000000006"/>
    <x v="436"/>
  </r>
  <r>
    <s v="2012/2013"/>
    <x v="100"/>
    <x v="1"/>
    <n v="73567.34"/>
    <n v="5811.13"/>
    <n v="6639.75"/>
    <m/>
    <n v="86018.22"/>
    <n v="43101"/>
    <n v="0"/>
    <n v="43101"/>
    <x v="437"/>
  </r>
  <r>
    <s v="2012/2013"/>
    <x v="103"/>
    <x v="3"/>
    <n v="72030.789999999994"/>
    <n v="6278.52"/>
    <n v="0"/>
    <m/>
    <n v="78309.31"/>
    <n v="43101"/>
    <n v="37800.959999999999"/>
    <n v="80901.960000000006"/>
    <x v="438"/>
  </r>
  <r>
    <s v="2012/2013"/>
    <x v="104"/>
    <x v="4"/>
    <n v="73579.23"/>
    <n v="15199.41"/>
    <n v="6383.35"/>
    <m/>
    <n v="95161.99"/>
    <n v="43101"/>
    <n v="11331"/>
    <n v="54432"/>
    <x v="439"/>
  </r>
  <r>
    <s v="2012/2013"/>
    <x v="121"/>
    <x v="5"/>
    <n v="73488.69"/>
    <n v="3764.48"/>
    <n v="0"/>
    <m/>
    <n v="77253.17"/>
    <n v="43101"/>
    <n v="11331"/>
    <n v="54432"/>
    <x v="440"/>
  </r>
  <r>
    <s v="2012/2013"/>
    <x v="129"/>
    <x v="4"/>
    <n v="0"/>
    <n v="9747.32"/>
    <n v="0"/>
    <m/>
    <n v="9747.32"/>
    <n v="0"/>
    <n v="0"/>
    <n v="0"/>
    <x v="441"/>
  </r>
  <r>
    <s v="2012/2013"/>
    <x v="105"/>
    <x v="3"/>
    <n v="73583"/>
    <n v="369.2"/>
    <n v="5349.5"/>
    <m/>
    <n v="79301.7"/>
    <n v="43101"/>
    <n v="0"/>
    <n v="43101"/>
    <x v="442"/>
  </r>
  <r>
    <s v="2012/2013"/>
    <x v="106"/>
    <x v="3"/>
    <n v="73583"/>
    <n v="2660.04"/>
    <n v="0"/>
    <m/>
    <n v="76243.039999999994"/>
    <n v="43101"/>
    <n v="71433.960000000006"/>
    <n v="114534.96"/>
    <x v="443"/>
  </r>
  <r>
    <s v="2012/2013"/>
    <x v="107"/>
    <x v="4"/>
    <n v="73381.399999999994"/>
    <n v="1688.97"/>
    <n v="5371.07"/>
    <m/>
    <n v="80441.440000000002"/>
    <n v="42981.279999999999"/>
    <n v="0"/>
    <n v="42981.279999999999"/>
    <x v="444"/>
  </r>
  <r>
    <s v="2012/2013"/>
    <x v="108"/>
    <x v="3"/>
    <n v="66881.75"/>
    <n v="3195.45"/>
    <n v="2686.05"/>
    <m/>
    <n v="72763.25"/>
    <n v="43101"/>
    <n v="0"/>
    <n v="43101"/>
    <x v="445"/>
  </r>
  <r>
    <s v="2012/2013"/>
    <x v="109"/>
    <x v="5"/>
    <n v="71665.429999999993"/>
    <n v="2970.65"/>
    <n v="0"/>
    <m/>
    <n v="74636.08"/>
    <n v="43101"/>
    <n v="1177.42"/>
    <n v="44278.42"/>
    <x v="446"/>
  </r>
  <r>
    <s v="2012/2013"/>
    <x v="110"/>
    <x v="5"/>
    <n v="73583"/>
    <n v="5614.06"/>
    <n v="1154.25"/>
    <m/>
    <n v="80351.31"/>
    <n v="43216.86"/>
    <n v="0"/>
    <n v="43216.86"/>
    <x v="447"/>
  </r>
  <r>
    <s v="2012/2013"/>
    <x v="112"/>
    <x v="3"/>
    <n v="72850.759999999995"/>
    <n v="12810.29"/>
    <n v="1671.85"/>
    <m/>
    <n v="87332.9"/>
    <n v="43101"/>
    <n v="11331"/>
    <n v="54432"/>
    <x v="448"/>
  </r>
  <r>
    <s v="2012/2013"/>
    <x v="113"/>
    <x v="3"/>
    <n v="66356.39"/>
    <n v="4090.51"/>
    <n v="5127.25"/>
    <m/>
    <n v="75574.149999999994"/>
    <n v="43101"/>
    <n v="11331"/>
    <n v="54432"/>
    <x v="449"/>
  </r>
  <r>
    <s v="2012/2013"/>
    <x v="115"/>
    <x v="1"/>
    <n v="73577.08"/>
    <n v="3885.33"/>
    <n v="4705"/>
    <m/>
    <n v="82167.41"/>
    <n v="43101"/>
    <n v="1011.72"/>
    <n v="44112.72"/>
    <x v="450"/>
  </r>
  <r>
    <s v="2012/2013"/>
    <x v="116"/>
    <x v="3"/>
    <n v="73583"/>
    <n v="2442"/>
    <n v="0"/>
    <m/>
    <n v="76025"/>
    <n v="43101"/>
    <n v="11331"/>
    <n v="54432"/>
    <x v="451"/>
  </r>
  <r>
    <s v="2012/2013"/>
    <x v="117"/>
    <x v="3"/>
    <n v="73583"/>
    <n v="4710.53"/>
    <n v="5884.85"/>
    <m/>
    <n v="84178.38"/>
    <n v="43101"/>
    <n v="5667"/>
    <n v="48768"/>
    <x v="452"/>
  </r>
  <r>
    <s v="2012/2013"/>
    <x v="118"/>
    <x v="3"/>
    <n v="26484.59"/>
    <n v="0"/>
    <n v="2811.6"/>
    <m/>
    <n v="29296.19"/>
    <n v="0"/>
    <n v="37800.959999999999"/>
    <n v="37800.959999999999"/>
    <x v="453"/>
  </r>
  <r>
    <s v="2011/2012"/>
    <x v="0"/>
    <x v="0"/>
    <n v="56892.9"/>
    <n v="1058.33"/>
    <n v="0"/>
    <m/>
    <n v="57951.23"/>
    <n v="38234.76"/>
    <n v="0"/>
    <n v="38234.76"/>
    <x v="454"/>
  </r>
  <r>
    <s v="2011/2012"/>
    <x v="2"/>
    <x v="2"/>
    <n v="61288.9"/>
    <n v="1734.08"/>
    <n v="4805.6000000000004"/>
    <m/>
    <n v="67828.58"/>
    <n v="38234.76"/>
    <n v="0"/>
    <n v="38234.76"/>
    <x v="455"/>
  </r>
  <r>
    <s v="2011/2012"/>
    <x v="124"/>
    <x v="5"/>
    <n v="73274.73"/>
    <n v="3579"/>
    <n v="0"/>
    <m/>
    <n v="76853.73"/>
    <n v="42405.82"/>
    <n v="17184.2"/>
    <n v="59590.02"/>
    <x v="456"/>
  </r>
  <r>
    <s v="2011/2012"/>
    <x v="3"/>
    <x v="3"/>
    <n v="70889.679999999993"/>
    <n v="2083.7800000000002"/>
    <n v="4982.75"/>
    <m/>
    <n v="77956.210000000006"/>
    <n v="42405.82"/>
    <n v="0"/>
    <n v="42405.82"/>
    <x v="457"/>
  </r>
  <r>
    <s v="2011/2012"/>
    <x v="4"/>
    <x v="4"/>
    <n v="75857.039999999994"/>
    <n v="6595.83"/>
    <n v="0"/>
    <m/>
    <n v="82452.87"/>
    <n v="42405.82"/>
    <n v="32829.47"/>
    <n v="75235.289999999994"/>
    <x v="458"/>
  </r>
  <r>
    <s v="2011/2012"/>
    <x v="5"/>
    <x v="1"/>
    <n v="75857.039999999994"/>
    <n v="4049.54"/>
    <n v="3794.15"/>
    <m/>
    <n v="83700.73"/>
    <n v="42405.82"/>
    <n v="7539.44"/>
    <n v="49945.26"/>
    <x v="459"/>
  </r>
  <r>
    <s v="2011/2012"/>
    <x v="6"/>
    <x v="3"/>
    <n v="75857.02"/>
    <n v="5156"/>
    <n v="2552.4499999999998"/>
    <m/>
    <n v="83565.47"/>
    <n v="42405.82"/>
    <n v="17184.2"/>
    <n v="59590.02"/>
    <x v="460"/>
  </r>
  <r>
    <s v="2011/2012"/>
    <x v="7"/>
    <x v="5"/>
    <n v="75761.78"/>
    <n v="3881.85"/>
    <n v="3838.2"/>
    <m/>
    <n v="83481.83"/>
    <n v="42405.82"/>
    <n v="0"/>
    <n v="42405.82"/>
    <x v="461"/>
  </r>
  <r>
    <s v="2011/2012"/>
    <x v="8"/>
    <x v="5"/>
    <n v="66166.350000000006"/>
    <n v="8016.51"/>
    <n v="5365.5"/>
    <m/>
    <n v="79548.36"/>
    <n v="38234.76"/>
    <n v="0"/>
    <n v="38234.76"/>
    <x v="462"/>
  </r>
  <r>
    <s v="2011/2012"/>
    <x v="9"/>
    <x v="4"/>
    <n v="75857.039999999994"/>
    <n v="1167"/>
    <n v="5269.5"/>
    <m/>
    <n v="82293.539999999994"/>
    <n v="42405.82"/>
    <n v="4966.17"/>
    <n v="47371.99"/>
    <x v="463"/>
  </r>
  <r>
    <s v="2011/2012"/>
    <x v="10"/>
    <x v="3"/>
    <n v="65657.69"/>
    <n v="2579.4"/>
    <n v="1863.35"/>
    <m/>
    <n v="70100.44"/>
    <n v="38234.76"/>
    <n v="0"/>
    <n v="38234.76"/>
    <x v="464"/>
  </r>
  <r>
    <s v="2011/2012"/>
    <x v="11"/>
    <x v="5"/>
    <n v="75857.039999999994"/>
    <n v="2859.95"/>
    <n v="2155.5"/>
    <m/>
    <n v="80872.490000000005"/>
    <n v="42405.82"/>
    <n v="4966.17"/>
    <n v="47371.99"/>
    <x v="465"/>
  </r>
  <r>
    <s v="2011/2012"/>
    <x v="14"/>
    <x v="3"/>
    <n v="43258.57"/>
    <n v="284.3"/>
    <n v="2446.0500000000002"/>
    <m/>
    <n v="45988.92"/>
    <n v="38234.76"/>
    <n v="0"/>
    <n v="38234.76"/>
    <x v="466"/>
  </r>
  <r>
    <s v="2011/2012"/>
    <x v="12"/>
    <x v="3"/>
    <n v="75857.039999999994"/>
    <n v="3499.92"/>
    <n v="6103.85"/>
    <m/>
    <n v="85460.81"/>
    <n v="42405.82"/>
    <n v="4966.17"/>
    <n v="47371.99"/>
    <x v="467"/>
  </r>
  <r>
    <s v="2011/2012"/>
    <x v="13"/>
    <x v="4"/>
    <n v="61224.07"/>
    <n v="0"/>
    <n v="6167.9"/>
    <m/>
    <n v="67391.97"/>
    <n v="38234.76"/>
    <n v="0"/>
    <n v="38234.76"/>
    <x v="468"/>
  </r>
  <r>
    <s v="2011/2012"/>
    <x v="15"/>
    <x v="3"/>
    <n v="38810.53"/>
    <n v="1812.4"/>
    <n v="6440"/>
    <m/>
    <n v="47062.93"/>
    <n v="0"/>
    <n v="0"/>
    <n v="0"/>
    <x v="469"/>
  </r>
  <r>
    <s v="2011/2012"/>
    <x v="16"/>
    <x v="3"/>
    <n v="73969.22"/>
    <n v="3700.57"/>
    <n v="5033"/>
    <m/>
    <n v="82702.789999999994"/>
    <n v="42405.82"/>
    <n v="0"/>
    <n v="42405.82"/>
    <x v="470"/>
  </r>
  <r>
    <s v="2011/2012"/>
    <x v="125"/>
    <x v="5"/>
    <n v="74601.710000000006"/>
    <n v="3591.33"/>
    <n v="5662"/>
    <m/>
    <n v="83855.039999999994"/>
    <n v="42405.82"/>
    <n v="0"/>
    <n v="42405.82"/>
    <x v="471"/>
  </r>
  <r>
    <s v="2011/2012"/>
    <x v="17"/>
    <x v="6"/>
    <n v="64361.41"/>
    <n v="5174.24"/>
    <n v="0"/>
    <m/>
    <n v="69535.649999999994"/>
    <n v="38234.76"/>
    <n v="9716.64"/>
    <n v="47951.4"/>
    <x v="472"/>
  </r>
  <r>
    <s v="2011/2012"/>
    <x v="19"/>
    <x v="1"/>
    <n v="62113.45"/>
    <n v="1690.12"/>
    <n v="3067.45"/>
    <m/>
    <n v="66871.02"/>
    <n v="38234.76"/>
    <n v="0"/>
    <n v="38234.76"/>
    <x v="473"/>
  </r>
  <r>
    <s v="2011/2012"/>
    <x v="20"/>
    <x v="3"/>
    <n v="75384.2"/>
    <n v="9782.32"/>
    <n v="1661"/>
    <m/>
    <n v="86827.520000000004"/>
    <n v="42405.82"/>
    <n v="0"/>
    <n v="42405.82"/>
    <x v="474"/>
  </r>
  <r>
    <s v="2011/2012"/>
    <x v="21"/>
    <x v="1"/>
    <n v="68000.320000000007"/>
    <n v="2479.42"/>
    <n v="947.1"/>
    <m/>
    <n v="71426.84"/>
    <n v="42405.82"/>
    <n v="9716.64"/>
    <n v="52122.46"/>
    <x v="475"/>
  </r>
  <r>
    <s v="2011/2012"/>
    <x v="22"/>
    <x v="4"/>
    <n v="73133.460000000006"/>
    <n v="3200.66"/>
    <n v="6283.8"/>
    <m/>
    <n v="82617.919999999998"/>
    <n v="43101"/>
    <n v="8499"/>
    <n v="51600"/>
    <x v="476"/>
  </r>
  <r>
    <s v="2011/2012"/>
    <x v="24"/>
    <x v="6"/>
    <n v="67290.070000000007"/>
    <n v="138.69999999999999"/>
    <n v="2132.75"/>
    <m/>
    <n v="69561.52"/>
    <n v="38234.76"/>
    <n v="0"/>
    <n v="38234.76"/>
    <x v="477"/>
  </r>
  <r>
    <s v="2011/2012"/>
    <x v="26"/>
    <x v="1"/>
    <n v="67221.33"/>
    <n v="3679.87"/>
    <n v="1697.95"/>
    <m/>
    <n v="72599.149999999994"/>
    <n v="38234.76"/>
    <n v="0"/>
    <n v="38234.76"/>
    <x v="478"/>
  </r>
  <r>
    <s v="2011/2012"/>
    <x v="126"/>
    <x v="5"/>
    <n v="41599.019999999997"/>
    <n v="3333.3"/>
    <n v="2954.75"/>
    <m/>
    <n v="47887.07"/>
    <n v="43101"/>
    <n v="5788.62"/>
    <n v="48889.62"/>
    <x v="479"/>
  </r>
  <r>
    <s v="2011/2012"/>
    <x v="27"/>
    <x v="3"/>
    <n v="56797.78"/>
    <n v="1999.91"/>
    <n v="77.2"/>
    <m/>
    <n v="58874.89"/>
    <n v="38234.76"/>
    <n v="0"/>
    <n v="38234.76"/>
    <x v="480"/>
  </r>
  <r>
    <s v="2011/2012"/>
    <x v="28"/>
    <x v="3"/>
    <n v="56264.72"/>
    <n v="2519.4"/>
    <n v="259.14999999999998"/>
    <m/>
    <n v="59043.27"/>
    <n v="38234.76"/>
    <n v="0"/>
    <n v="38234.76"/>
    <x v="481"/>
  </r>
  <r>
    <s v="2011/2012"/>
    <x v="29"/>
    <x v="4"/>
    <n v="64347.32"/>
    <n v="1458.86"/>
    <n v="5780.5"/>
    <m/>
    <n v="71586.679999999993"/>
    <n v="38234.76"/>
    <n v="0"/>
    <n v="38234.76"/>
    <x v="482"/>
  </r>
  <r>
    <s v="2011/2012"/>
    <x v="30"/>
    <x v="3"/>
    <n v="74364.72"/>
    <n v="4700.38"/>
    <n v="1858"/>
    <m/>
    <n v="80923.100000000006"/>
    <n v="42405.82"/>
    <n v="0"/>
    <n v="42405.82"/>
    <x v="483"/>
  </r>
  <r>
    <s v="2011/2012"/>
    <x v="31"/>
    <x v="4"/>
    <n v="66542.45"/>
    <n v="0"/>
    <n v="3218"/>
    <m/>
    <n v="69760.45"/>
    <n v="38234.76"/>
    <n v="0"/>
    <n v="38234.76"/>
    <x v="484"/>
  </r>
  <r>
    <s v="2011/2012"/>
    <x v="32"/>
    <x v="1"/>
    <n v="75692.84"/>
    <n v="1919.19"/>
    <n v="7684.2"/>
    <m/>
    <n v="85296.23"/>
    <n v="42405.82"/>
    <n v="10051.69"/>
    <n v="52457.51"/>
    <x v="485"/>
  </r>
  <r>
    <s v="2011/2012"/>
    <x v="33"/>
    <x v="6"/>
    <n v="72619.03"/>
    <n v="879.67"/>
    <n v="0"/>
    <m/>
    <n v="73498.7"/>
    <n v="42405.82"/>
    <n v="33126.65"/>
    <n v="75532.47"/>
    <x v="486"/>
  </r>
  <r>
    <s v="2011/2012"/>
    <x v="35"/>
    <x v="5"/>
    <n v="65626.27"/>
    <n v="4104.62"/>
    <n v="7088"/>
    <m/>
    <n v="76818.89"/>
    <n v="38234.76"/>
    <n v="0"/>
    <n v="38234.76"/>
    <x v="487"/>
  </r>
  <r>
    <s v="2011/2012"/>
    <x v="36"/>
    <x v="6"/>
    <n v="75857.039999999994"/>
    <n v="2041.67"/>
    <n v="0"/>
    <m/>
    <n v="77898.710000000006"/>
    <n v="42405.82"/>
    <n v="36784.81"/>
    <n v="79190.63"/>
    <x v="488"/>
  </r>
  <r>
    <s v="2011/2012"/>
    <x v="37"/>
    <x v="3"/>
    <n v="74422.63"/>
    <n v="7596"/>
    <n v="1113.7"/>
    <m/>
    <n v="83132.33"/>
    <n v="42405.82"/>
    <n v="36784.81"/>
    <n v="79190.63"/>
    <x v="489"/>
  </r>
  <r>
    <s v="2011/2012"/>
    <x v="38"/>
    <x v="3"/>
    <n v="66930.080000000002"/>
    <n v="2379.41"/>
    <n v="4467.6499999999996"/>
    <m/>
    <n v="73777.14"/>
    <n v="42405.82"/>
    <n v="9929.85"/>
    <n v="52335.67"/>
    <x v="490"/>
  </r>
  <r>
    <s v="2011/2012"/>
    <x v="39"/>
    <x v="1"/>
    <n v="73479.59"/>
    <n v="1809.23"/>
    <n v="1536"/>
    <m/>
    <n v="76824.820000000007"/>
    <n v="42405.82"/>
    <n v="0"/>
    <n v="42405.82"/>
    <x v="491"/>
  </r>
  <r>
    <s v="2011/2012"/>
    <x v="127"/>
    <x v="5"/>
    <n v="41517.519999999997"/>
    <n v="6614.46"/>
    <n v="6736.45"/>
    <m/>
    <n v="54868.43"/>
    <n v="42405.82"/>
    <n v="11386.79"/>
    <n v="53792.61"/>
    <x v="492"/>
  </r>
  <r>
    <s v="2011/2012"/>
    <x v="40"/>
    <x v="3"/>
    <n v="75857.039999999994"/>
    <n v="5622.47"/>
    <n v="4145.45"/>
    <m/>
    <n v="85624.960000000006"/>
    <n v="42405.82"/>
    <n v="0"/>
    <n v="42405.82"/>
    <x v="493"/>
  </r>
  <r>
    <s v="2011/2012"/>
    <x v="41"/>
    <x v="3"/>
    <n v="75355.61"/>
    <n v="6443.82"/>
    <n v="4746"/>
    <m/>
    <n v="86545.43"/>
    <n v="42405.82"/>
    <n v="9929.85"/>
    <n v="52335.67"/>
    <x v="494"/>
  </r>
  <r>
    <s v="2011/2012"/>
    <x v="42"/>
    <x v="3"/>
    <n v="66288.28"/>
    <n v="4174.92"/>
    <n v="2509.5"/>
    <m/>
    <n v="72972.7"/>
    <n v="38234.76"/>
    <n v="0"/>
    <n v="38234.76"/>
    <x v="495"/>
  </r>
  <r>
    <s v="2011/2012"/>
    <x v="43"/>
    <x v="3"/>
    <n v="72347.17"/>
    <n v="3407.79"/>
    <n v="1602.1"/>
    <m/>
    <n v="77357.06"/>
    <n v="42405.82"/>
    <n v="4966.17"/>
    <n v="47371.99"/>
    <x v="496"/>
  </r>
  <r>
    <s v="2011/2012"/>
    <x v="119"/>
    <x v="3"/>
    <n v="74811.97"/>
    <n v="3434.76"/>
    <n v="5276"/>
    <m/>
    <n v="83522.73"/>
    <n v="42405.82"/>
    <n v="37800.959999999999"/>
    <n v="80206.78"/>
    <x v="497"/>
  </r>
  <r>
    <s v="2011/2012"/>
    <x v="46"/>
    <x v="3"/>
    <n v="65895.929999999993"/>
    <n v="2836.66"/>
    <n v="4639.2"/>
    <m/>
    <n v="73371.789999999994"/>
    <n v="42405.82"/>
    <n v="0"/>
    <n v="42405.82"/>
    <x v="498"/>
  </r>
  <r>
    <s v="2011/2012"/>
    <x v="47"/>
    <x v="3"/>
    <n v="60113.79"/>
    <n v="1749.96"/>
    <n v="1277.0999999999999"/>
    <m/>
    <n v="63140.85"/>
    <n v="42405.82"/>
    <n v="0"/>
    <n v="42405.82"/>
    <x v="499"/>
  </r>
  <r>
    <s v="2011/2012"/>
    <x v="48"/>
    <x v="1"/>
    <n v="67292.539999999994"/>
    <n v="0"/>
    <n v="5726.85"/>
    <m/>
    <n v="73019.39"/>
    <n v="38234.76"/>
    <n v="0"/>
    <n v="38234.76"/>
    <x v="500"/>
  </r>
  <r>
    <s v="2011/2012"/>
    <x v="49"/>
    <x v="3"/>
    <n v="73946.47"/>
    <n v="7521.18"/>
    <n v="5062.7"/>
    <m/>
    <n v="86530.35"/>
    <n v="42405.82"/>
    <n v="4966.17"/>
    <n v="47371.99"/>
    <x v="501"/>
  </r>
  <r>
    <s v="2011/2012"/>
    <x v="50"/>
    <x v="4"/>
    <n v="75718.62"/>
    <n v="6184.07"/>
    <n v="4077.1"/>
    <m/>
    <n v="85979.79"/>
    <n v="42405.82"/>
    <n v="4966.17"/>
    <n v="47371.99"/>
    <x v="502"/>
  </r>
  <r>
    <s v="2011/2012"/>
    <x v="51"/>
    <x v="5"/>
    <n v="75525.009999999995"/>
    <n v="3833"/>
    <n v="1937.6"/>
    <m/>
    <n v="81295.61"/>
    <n v="42405.82"/>
    <n v="1897.64"/>
    <n v="44303.46"/>
    <x v="503"/>
  </r>
  <r>
    <s v="2011/2012"/>
    <x v="52"/>
    <x v="1"/>
    <n v="75852.58"/>
    <n v="638.80999999999995"/>
    <n v="1626.4"/>
    <m/>
    <n v="78117.789999999994"/>
    <n v="42405.82"/>
    <n v="36784.81"/>
    <n v="79190.63"/>
    <x v="504"/>
  </r>
  <r>
    <s v="2011/2012"/>
    <x v="53"/>
    <x v="1"/>
    <n v="75856.990000000005"/>
    <n v="1792"/>
    <n v="4483.6000000000004"/>
    <m/>
    <n v="82132.59"/>
    <n v="42405.82"/>
    <n v="0"/>
    <n v="42405.82"/>
    <x v="505"/>
  </r>
  <r>
    <s v="2011/2012"/>
    <x v="54"/>
    <x v="6"/>
    <n v="67925.59"/>
    <n v="2522.04"/>
    <n v="2639.7"/>
    <m/>
    <n v="73087.33"/>
    <n v="42405.82"/>
    <n v="9929.85"/>
    <n v="52335.67"/>
    <x v="506"/>
  </r>
  <r>
    <s v="2011/2012"/>
    <x v="55"/>
    <x v="6"/>
    <n v="67474.91"/>
    <n v="2882.56"/>
    <n v="3595.3"/>
    <m/>
    <n v="73952.77"/>
    <n v="42405.82"/>
    <n v="0"/>
    <n v="42405.82"/>
    <x v="507"/>
  </r>
  <r>
    <s v="2011/2012"/>
    <x v="56"/>
    <x v="5"/>
    <n v="66328.31"/>
    <n v="2569.5"/>
    <n v="8857.4500000000007"/>
    <m/>
    <n v="77755.259999999995"/>
    <n v="38234.76"/>
    <n v="0"/>
    <n v="38234.76"/>
    <x v="508"/>
  </r>
  <r>
    <s v="2011/2012"/>
    <x v="58"/>
    <x v="6"/>
    <n v="68277.240000000005"/>
    <n v="4863.5"/>
    <n v="31.5"/>
    <m/>
    <n v="73172.240000000005"/>
    <n v="42405.82"/>
    <n v="4966.17"/>
    <n v="47371.99"/>
    <x v="509"/>
  </r>
  <r>
    <s v="2011/2012"/>
    <x v="59"/>
    <x v="4"/>
    <n v="75382.490000000005"/>
    <n v="3965.5"/>
    <n v="1060.2"/>
    <m/>
    <n v="80408.19"/>
    <n v="42405.82"/>
    <n v="9929.85"/>
    <n v="52335.67"/>
    <x v="510"/>
  </r>
  <r>
    <s v="2011/2012"/>
    <x v="60"/>
    <x v="5"/>
    <n v="75600.789999999994"/>
    <n v="3478.05"/>
    <n v="447.2"/>
    <m/>
    <n v="79526.039999999994"/>
    <n v="42405.82"/>
    <n v="9929.85"/>
    <n v="52335.67"/>
    <x v="511"/>
  </r>
  <r>
    <s v="2011/2012"/>
    <x v="128"/>
    <x v="5"/>
    <n v="44627.55"/>
    <n v="2318.6999999999998"/>
    <n v="523.6"/>
    <m/>
    <n v="47469.85"/>
    <n v="42405.82"/>
    <n v="9929.85"/>
    <n v="52335.67"/>
    <x v="512"/>
  </r>
  <r>
    <s v="2011/2012"/>
    <x v="62"/>
    <x v="7"/>
    <n v="75854.490000000005"/>
    <n v="6018.15"/>
    <n v="5773.5"/>
    <m/>
    <n v="87646.14"/>
    <n v="42405.82"/>
    <n v="0"/>
    <n v="42405.82"/>
    <x v="513"/>
  </r>
  <r>
    <s v="2011/2012"/>
    <x v="63"/>
    <x v="5"/>
    <n v="74702.880000000005"/>
    <n v="4203.26"/>
    <n v="0"/>
    <m/>
    <n v="78906.14"/>
    <n v="42405.82"/>
    <n v="0"/>
    <n v="42405.82"/>
    <x v="514"/>
  </r>
  <r>
    <s v="2011/2012"/>
    <x v="64"/>
    <x v="5"/>
    <n v="75611.240000000005"/>
    <n v="3732.04"/>
    <n v="1092.55"/>
    <m/>
    <n v="80435.83"/>
    <n v="42405.82"/>
    <n v="0"/>
    <n v="42405.82"/>
    <x v="515"/>
  </r>
  <r>
    <s v="2011/2012"/>
    <x v="65"/>
    <x v="6"/>
    <n v="75857.039999999994"/>
    <n v="402"/>
    <n v="3800.65"/>
    <m/>
    <n v="80059.69"/>
    <n v="42405.82"/>
    <n v="0"/>
    <n v="42405.82"/>
    <x v="516"/>
  </r>
  <r>
    <s v="2011/2012"/>
    <x v="66"/>
    <x v="5"/>
    <n v="74254.62"/>
    <n v="3840.21"/>
    <n v="8036"/>
    <m/>
    <n v="86130.83"/>
    <n v="42405.82"/>
    <n v="4966.1400000000003"/>
    <n v="47371.96"/>
    <x v="517"/>
  </r>
  <r>
    <s v="2011/2012"/>
    <x v="67"/>
    <x v="3"/>
    <n v="74628.22"/>
    <n v="3121.72"/>
    <n v="0"/>
    <m/>
    <n v="77749.94"/>
    <n v="42405.82"/>
    <n v="36784.81"/>
    <n v="79190.63"/>
    <x v="518"/>
  </r>
  <r>
    <s v="2011/2012"/>
    <x v="120"/>
    <x v="7"/>
    <n v="62422.720000000001"/>
    <n v="0"/>
    <n v="5627.2"/>
    <m/>
    <n v="68049.919999999998"/>
    <n v="43101"/>
    <n v="982.41"/>
    <n v="44083.41"/>
    <x v="519"/>
  </r>
  <r>
    <s v="2011/2012"/>
    <x v="69"/>
    <x v="8"/>
    <n v="75759.55"/>
    <n v="1988.09"/>
    <n v="2799.55"/>
    <m/>
    <n v="80547.19"/>
    <n v="42405.82"/>
    <n v="9929.85"/>
    <n v="52335.67"/>
    <x v="520"/>
  </r>
  <r>
    <s v="2011/2012"/>
    <x v="70"/>
    <x v="3"/>
    <n v="75857.039999999994"/>
    <n v="4896.99"/>
    <n v="6490.05"/>
    <m/>
    <n v="87244.08"/>
    <n v="42405.82"/>
    <n v="0"/>
    <n v="42405.82"/>
    <x v="521"/>
  </r>
  <r>
    <s v="2011/2012"/>
    <x v="122"/>
    <x v="4"/>
    <n v="75857.039999999994"/>
    <n v="6641.69"/>
    <n v="14"/>
    <m/>
    <n v="82512.73"/>
    <n v="42405.82"/>
    <n v="0"/>
    <n v="42405.82"/>
    <x v="522"/>
  </r>
  <r>
    <s v="2011/2012"/>
    <x v="72"/>
    <x v="4"/>
    <n v="41599.019999999997"/>
    <n v="1876.92"/>
    <n v="1028.05"/>
    <m/>
    <n v="44503.99"/>
    <n v="0"/>
    <n v="0"/>
    <n v="0"/>
    <x v="523"/>
  </r>
  <r>
    <s v="2011/2012"/>
    <x v="73"/>
    <x v="5"/>
    <n v="75092.44"/>
    <n v="5223.8599999999997"/>
    <n v="6503.75"/>
    <m/>
    <n v="86820.05"/>
    <n v="42405.82"/>
    <n v="9716.64"/>
    <n v="52122.46"/>
    <x v="524"/>
  </r>
  <r>
    <s v="2011/2012"/>
    <x v="75"/>
    <x v="1"/>
    <n v="75818.240000000005"/>
    <n v="4294.8500000000004"/>
    <n v="519.75"/>
    <m/>
    <n v="80632.84"/>
    <n v="42405.82"/>
    <n v="3658.16"/>
    <n v="46063.98"/>
    <x v="525"/>
  </r>
  <r>
    <s v="2011/2012"/>
    <x v="76"/>
    <x v="4"/>
    <n v="75502.86"/>
    <n v="726.31"/>
    <n v="5988.9"/>
    <m/>
    <n v="82218.070000000007"/>
    <n v="42405.82"/>
    <n v="0"/>
    <n v="42405.82"/>
    <x v="526"/>
  </r>
  <r>
    <s v="2011/2012"/>
    <x v="77"/>
    <x v="5"/>
    <n v="40168.51"/>
    <n v="2445.1"/>
    <n v="0"/>
    <m/>
    <n v="42613.61"/>
    <n v="38308.14"/>
    <n v="63490.46"/>
    <n v="101798.6"/>
    <x v="527"/>
  </r>
  <r>
    <s v="2011/2012"/>
    <x v="78"/>
    <x v="3"/>
    <n v="61800.55"/>
    <n v="0"/>
    <n v="4643.3"/>
    <m/>
    <n v="66443.850000000006"/>
    <n v="38234.76"/>
    <n v="0"/>
    <n v="38234.76"/>
    <x v="528"/>
  </r>
  <r>
    <s v="2011/2012"/>
    <x v="79"/>
    <x v="3"/>
    <n v="75098.399999999994"/>
    <n v="0"/>
    <n v="8.25"/>
    <m/>
    <n v="75106.649999999994"/>
    <n v="42405.82"/>
    <n v="9929.85"/>
    <n v="52335.67"/>
    <x v="529"/>
  </r>
  <r>
    <s v="2011/2012"/>
    <x v="80"/>
    <x v="5"/>
    <n v="75519.570000000007"/>
    <n v="3625.61"/>
    <n v="4507.1499999999996"/>
    <m/>
    <n v="83652.33"/>
    <n v="42405.82"/>
    <n v="4966.17"/>
    <n v="47371.99"/>
    <x v="530"/>
  </r>
  <r>
    <s v="2011/2012"/>
    <x v="81"/>
    <x v="4"/>
    <n v="55492.87"/>
    <n v="2124.21"/>
    <n v="4840.6499999999996"/>
    <m/>
    <n v="62457.73"/>
    <n v="38234.76"/>
    <n v="0"/>
    <n v="38234.76"/>
    <x v="531"/>
  </r>
  <r>
    <s v="2011/2012"/>
    <x v="84"/>
    <x v="5"/>
    <n v="74719.429999999993"/>
    <n v="3656.89"/>
    <n v="9935"/>
    <m/>
    <n v="88311.32"/>
    <n v="42405.82"/>
    <n v="0"/>
    <n v="42405.82"/>
    <x v="532"/>
  </r>
  <r>
    <s v="2011/2012"/>
    <x v="85"/>
    <x v="5"/>
    <n v="66175.210000000006"/>
    <n v="3041.69"/>
    <n v="6506.5"/>
    <m/>
    <n v="75723.399999999994"/>
    <n v="38234.76"/>
    <n v="0"/>
    <n v="38234.76"/>
    <x v="533"/>
  </r>
  <r>
    <s v="2011/2012"/>
    <x v="86"/>
    <x v="9"/>
    <n v="65897.8"/>
    <n v="846.55"/>
    <n v="3662.1"/>
    <m/>
    <n v="70406.45"/>
    <n v="42405.82"/>
    <n v="4021.67"/>
    <n v="46427.49"/>
    <x v="534"/>
  </r>
  <r>
    <s v="2011/2012"/>
    <x v="87"/>
    <x v="3"/>
    <n v="75813.09"/>
    <n v="4230"/>
    <n v="6239.75"/>
    <m/>
    <n v="86282.84"/>
    <n v="42405.82"/>
    <n v="0"/>
    <n v="42405.82"/>
    <x v="535"/>
  </r>
  <r>
    <s v="2011/2012"/>
    <x v="123"/>
    <x v="5"/>
    <n v="75806.820000000007"/>
    <n v="7059.45"/>
    <n v="5428.45"/>
    <m/>
    <n v="88294.720000000001"/>
    <n v="43101"/>
    <n v="8499"/>
    <n v="51600"/>
    <x v="536"/>
  </r>
  <r>
    <s v="2011/2012"/>
    <x v="90"/>
    <x v="3"/>
    <n v="73786.03"/>
    <n v="1461.93"/>
    <n v="3425.65"/>
    <m/>
    <n v="78673.61"/>
    <n v="42405.82"/>
    <n v="0"/>
    <n v="42405.82"/>
    <x v="537"/>
  </r>
  <r>
    <s v="2011/2012"/>
    <x v="91"/>
    <x v="3"/>
    <n v="75857.02"/>
    <n v="4531.7299999999996"/>
    <n v="3374.6"/>
    <m/>
    <n v="83763.350000000006"/>
    <n v="42405.82"/>
    <n v="0"/>
    <n v="42405.82"/>
    <x v="538"/>
  </r>
  <r>
    <s v="2011/2012"/>
    <x v="92"/>
    <x v="5"/>
    <n v="41027.94"/>
    <n v="1765.05"/>
    <n v="4011.5"/>
    <m/>
    <n v="46804.49"/>
    <n v="42405.82"/>
    <n v="13079.93"/>
    <n v="55485.75"/>
    <x v="539"/>
  </r>
  <r>
    <s v="2011/2012"/>
    <x v="93"/>
    <x v="1"/>
    <n v="58226.3"/>
    <n v="0"/>
    <n v="1187.5999999999999"/>
    <m/>
    <n v="59413.9"/>
    <n v="38234.76"/>
    <n v="959.73"/>
    <n v="39194.49"/>
    <x v="540"/>
  </r>
  <r>
    <s v="2011/2012"/>
    <x v="94"/>
    <x v="3"/>
    <n v="74088.75"/>
    <n v="4705.3999999999996"/>
    <n v="0"/>
    <m/>
    <n v="78794.149999999994"/>
    <n v="42405.82"/>
    <n v="1897.64"/>
    <n v="44303.46"/>
    <x v="541"/>
  </r>
  <r>
    <s v="2011/2012"/>
    <x v="95"/>
    <x v="5"/>
    <n v="75693.600000000006"/>
    <n v="5205.59"/>
    <n v="0"/>
    <m/>
    <n v="80899.19"/>
    <n v="42405.82"/>
    <n v="33126.65"/>
    <n v="75532.47"/>
    <x v="542"/>
  </r>
  <r>
    <s v="2011/2012"/>
    <x v="96"/>
    <x v="5"/>
    <n v="66976.509999999995"/>
    <n v="3444.11"/>
    <n v="5915.35"/>
    <m/>
    <n v="76335.97"/>
    <n v="38234.76"/>
    <n v="0"/>
    <n v="38234.76"/>
    <x v="543"/>
  </r>
  <r>
    <s v="2011/2012"/>
    <x v="98"/>
    <x v="5"/>
    <n v="72247.11"/>
    <n v="6676.34"/>
    <n v="0"/>
    <m/>
    <n v="78923.45"/>
    <n v="42405.82"/>
    <n v="33126.65"/>
    <n v="75532.47"/>
    <x v="544"/>
  </r>
  <r>
    <s v="2011/2012"/>
    <x v="99"/>
    <x v="5"/>
    <n v="75708.87"/>
    <n v="1077.94"/>
    <n v="1840"/>
    <m/>
    <n v="78626.81"/>
    <n v="42405.82"/>
    <n v="33126.65"/>
    <n v="75532.47"/>
    <x v="545"/>
  </r>
  <r>
    <s v="2011/2012"/>
    <x v="100"/>
    <x v="1"/>
    <n v="51411.28"/>
    <n v="3903.79"/>
    <n v="5258.55"/>
    <m/>
    <n v="60573.62"/>
    <n v="38234.76"/>
    <n v="0"/>
    <n v="38234.76"/>
    <x v="546"/>
  </r>
  <r>
    <s v="2011/2012"/>
    <x v="103"/>
    <x v="3"/>
    <n v="73744.009999999995"/>
    <n v="5004.83"/>
    <n v="795.65"/>
    <m/>
    <n v="79544.490000000005"/>
    <n v="42405.82"/>
    <n v="36784.81"/>
    <n v="79190.63"/>
    <x v="547"/>
  </r>
  <r>
    <s v="2011/2012"/>
    <x v="104"/>
    <x v="4"/>
    <n v="75857.039999999994"/>
    <n v="14878.68"/>
    <n v="6243"/>
    <m/>
    <n v="96978.72"/>
    <n v="43101"/>
    <n v="11361.46"/>
    <n v="54462.46"/>
    <x v="548"/>
  </r>
  <r>
    <s v="2011/2012"/>
    <x v="121"/>
    <x v="5"/>
    <n v="75176.62"/>
    <n v="3165.35"/>
    <n v="985.2"/>
    <m/>
    <n v="79327.17"/>
    <n v="42405.82"/>
    <n v="1725.7"/>
    <n v="44131.519999999997"/>
    <x v="549"/>
  </r>
  <r>
    <s v="2011/2012"/>
    <x v="129"/>
    <x v="4"/>
    <n v="41599"/>
    <n v="3824.96"/>
    <n v="4155.8"/>
    <m/>
    <n v="49579.76"/>
    <n v="0"/>
    <n v="0"/>
    <n v="0"/>
    <x v="550"/>
  </r>
  <r>
    <s v="2011/2012"/>
    <x v="105"/>
    <x v="3"/>
    <n v="75237.259999999995"/>
    <n v="0"/>
    <n v="3542"/>
    <m/>
    <n v="78779.259999999995"/>
    <n v="42405.82"/>
    <n v="0"/>
    <n v="42405.82"/>
    <x v="551"/>
  </r>
  <r>
    <s v="2011/2012"/>
    <x v="106"/>
    <x v="3"/>
    <n v="75857.03"/>
    <n v="2660.03"/>
    <n v="0"/>
    <m/>
    <n v="78517.06"/>
    <n v="43101"/>
    <n v="71433.960000000006"/>
    <n v="114534.96"/>
    <x v="552"/>
  </r>
  <r>
    <s v="2011/2012"/>
    <x v="108"/>
    <x v="3"/>
    <n v="62098.68"/>
    <n v="2084"/>
    <n v="2088.8000000000002"/>
    <m/>
    <n v="66271.48"/>
    <n v="42405.82"/>
    <n v="0"/>
    <n v="42405.82"/>
    <x v="553"/>
  </r>
  <r>
    <s v="2011/2012"/>
    <x v="109"/>
    <x v="5"/>
    <n v="75175.789999999994"/>
    <n v="3572.1"/>
    <n v="6153.65"/>
    <m/>
    <n v="84901.54"/>
    <n v="42405.82"/>
    <n v="3658.16"/>
    <n v="46063.98"/>
    <x v="554"/>
  </r>
  <r>
    <s v="2011/2012"/>
    <x v="110"/>
    <x v="5"/>
    <n v="74826.600000000006"/>
    <n v="4668.97"/>
    <n v="2920.25"/>
    <m/>
    <n v="82415.820000000007"/>
    <n v="42405.82"/>
    <n v="0"/>
    <n v="42405.82"/>
    <x v="555"/>
  </r>
  <r>
    <s v="2011/2012"/>
    <x v="112"/>
    <x v="3"/>
    <n v="75002.92"/>
    <n v="4060.46"/>
    <n v="1981.95"/>
    <m/>
    <n v="81045.33"/>
    <n v="42405.82"/>
    <n v="9929.85"/>
    <n v="52335.67"/>
    <x v="556"/>
  </r>
  <r>
    <s v="2011/2012"/>
    <x v="113"/>
    <x v="3"/>
    <n v="75487.259999999995"/>
    <n v="5542.67"/>
    <n v="4946.55"/>
    <m/>
    <n v="85976.48"/>
    <n v="42405.82"/>
    <n v="9929.85"/>
    <n v="52335.67"/>
    <x v="557"/>
  </r>
  <r>
    <s v="2011/2012"/>
    <x v="115"/>
    <x v="1"/>
    <n v="67292.53"/>
    <n v="2558.2199999999998"/>
    <n v="5044.08"/>
    <m/>
    <n v="74894.83"/>
    <n v="38234.76"/>
    <n v="0"/>
    <n v="38234.76"/>
    <x v="558"/>
  </r>
  <r>
    <s v="2011/2012"/>
    <x v="116"/>
    <x v="3"/>
    <n v="75857.039999999994"/>
    <n v="2442"/>
    <n v="0"/>
    <m/>
    <n v="78299.039999999994"/>
    <n v="43101"/>
    <n v="11361.71"/>
    <n v="54462.71"/>
    <x v="559"/>
  </r>
  <r>
    <s v="2011/2012"/>
    <x v="117"/>
    <x v="3"/>
    <n v="75857.039999999994"/>
    <n v="4004.24"/>
    <n v="5956.2"/>
    <m/>
    <n v="85817.48"/>
    <n v="42405.82"/>
    <n v="4966.17"/>
    <n v="47371.99"/>
    <x v="560"/>
  </r>
  <r>
    <s v="2011/2012"/>
    <x v="118"/>
    <x v="3"/>
    <n v="41463.43"/>
    <n v="1088.02"/>
    <n v="3479.05"/>
    <m/>
    <n v="46030.5"/>
    <n v="0"/>
    <n v="36784.81"/>
    <n v="36784.81"/>
    <x v="5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Values" grandTotalCaption="Total" updatedVersion="3" minRefreshableVersion="3" showCalcMbrs="0" useAutoFormatting="1" itemPrintTitles="1" createdVersion="3" indent="0" outline="1" outlineData="1" multipleFieldFilters="0" rowHeaderCaption="Party">
  <location ref="A3:B14" firstHeaderRow="1" firstDataRow="1" firstDataCol="1"/>
  <pivotFields count="9">
    <pivotField axis="axisRow" showAll="0" sortType="descending">
      <items count="11">
        <item sd="0" x="0"/>
        <item sd="0" x="1"/>
        <item sd="0" x="2"/>
        <item sd="0" x="9"/>
        <item sd="0" x="3"/>
        <item sd="0" x="5"/>
        <item sd="0" x="4"/>
        <item sd="0" x="6"/>
        <item sd="0" x="7"/>
        <item sd="0" x="8"/>
        <item t="default"/>
      </items>
      <autoSortScope>
        <pivotArea dataOnly="0" outline="0" fieldPosition="0">
          <references count="1">
            <reference field="4294967294" count="1" selected="0">
              <x v="0"/>
            </reference>
          </references>
        </pivotArea>
      </autoSortScope>
    </pivotField>
    <pivotField axis="axisRow" showAll="0">
      <items count="6">
        <item x="4"/>
        <item x="3"/>
        <item x="2"/>
        <item x="1"/>
        <item x="0"/>
        <item t="default"/>
      </items>
    </pivotField>
    <pivotField showAll="0"/>
    <pivotField showAll="0"/>
    <pivotField numFmtId="8" showAll="0"/>
    <pivotField showAll="0">
      <items count="20">
        <item x="2"/>
        <item x="7"/>
        <item x="9"/>
        <item x="12"/>
        <item x="3"/>
        <item x="1"/>
        <item x="0"/>
        <item x="6"/>
        <item x="5"/>
        <item x="16"/>
        <item x="4"/>
        <item x="8"/>
        <item x="13"/>
        <item x="11"/>
        <item x="10"/>
        <item x="17"/>
        <item x="14"/>
        <item x="15"/>
        <item x="18"/>
        <item t="default"/>
      </items>
    </pivotField>
    <pivotField showAll="0">
      <items count="23">
        <item x="2"/>
        <item x="0"/>
        <item x="18"/>
        <item x="21"/>
        <item x="13"/>
        <item x="7"/>
        <item x="5"/>
        <item x="16"/>
        <item x="6"/>
        <item x="19"/>
        <item x="14"/>
        <item x="17"/>
        <item x="4"/>
        <item x="20"/>
        <item x="12"/>
        <item x="11"/>
        <item x="1"/>
        <item x="8"/>
        <item x="10"/>
        <item x="15"/>
        <item x="9"/>
        <item x="3"/>
        <item t="default"/>
      </items>
    </pivotField>
    <pivotField numFmtId="8" showAll="0"/>
    <pivotField dataField="1" numFmtId="8" showAll="0"/>
  </pivotFields>
  <rowFields count="2">
    <field x="0"/>
    <field x="1"/>
  </rowFields>
  <rowItems count="11">
    <i>
      <x v="1"/>
    </i>
    <i>
      <x v="6"/>
    </i>
    <i>
      <x v="9"/>
    </i>
    <i>
      <x v="5"/>
    </i>
    <i>
      <x/>
    </i>
    <i>
      <x v="2"/>
    </i>
    <i>
      <x v="7"/>
    </i>
    <i>
      <x v="4"/>
    </i>
    <i>
      <x v="8"/>
    </i>
    <i>
      <x v="3"/>
    </i>
    <i t="grand">
      <x/>
    </i>
  </rowItems>
  <colItems count="1">
    <i/>
  </colItems>
  <dataFields count="1">
    <dataField name="Amount paid" fld="8" baseField="0" baseItem="0"/>
  </dataFields>
  <formats count="1">
    <format dxfId="2">
      <pivotArea type="all" dataOnly="0"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2" applyNumberFormats="0" applyBorderFormats="0" applyFontFormats="0" applyPatternFormats="0" applyAlignmentFormats="0" applyWidthHeightFormats="1" dataCaption="Values" grandTotalCaption="Total" updatedVersion="3" minRefreshableVersion="3" showCalcMbrs="0" useAutoFormatting="1" itemPrintTitles="1" createdVersion="3" indent="0" outline="1" outlineData="1" multipleFieldFilters="0" rowHeaderCaption="Party">
  <location ref="A3:B14" firstHeaderRow="1" firstDataRow="1" firstDataCol="1"/>
  <pivotFields count="12">
    <pivotField showAll="0"/>
    <pivotField axis="axisRow" showAll="0">
      <items count="131">
        <item x="0"/>
        <item x="1"/>
        <item x="2"/>
        <item x="124"/>
        <item x="3"/>
        <item x="4"/>
        <item x="5"/>
        <item x="6"/>
        <item x="7"/>
        <item x="8"/>
        <item x="9"/>
        <item x="10"/>
        <item x="11"/>
        <item x="12"/>
        <item x="13"/>
        <item x="14"/>
        <item x="15"/>
        <item x="16"/>
        <item x="125"/>
        <item x="17"/>
        <item x="18"/>
        <item x="19"/>
        <item x="20"/>
        <item x="21"/>
        <item x="22"/>
        <item x="23"/>
        <item x="24"/>
        <item x="25"/>
        <item x="26"/>
        <item x="126"/>
        <item x="27"/>
        <item x="28"/>
        <item x="29"/>
        <item x="30"/>
        <item x="31"/>
        <item x="32"/>
        <item x="33"/>
        <item x="34"/>
        <item x="35"/>
        <item x="36"/>
        <item x="37"/>
        <item x="38"/>
        <item x="39"/>
        <item x="127"/>
        <item x="40"/>
        <item x="41"/>
        <item x="42"/>
        <item x="43"/>
        <item x="44"/>
        <item x="119"/>
        <item x="45"/>
        <item x="46"/>
        <item x="47"/>
        <item x="48"/>
        <item x="49"/>
        <item x="50"/>
        <item x="51"/>
        <item x="52"/>
        <item x="53"/>
        <item x="54"/>
        <item x="55"/>
        <item x="56"/>
        <item x="57"/>
        <item x="58"/>
        <item x="59"/>
        <item x="60"/>
        <item x="128"/>
        <item x="61"/>
        <item x="62"/>
        <item x="63"/>
        <item x="64"/>
        <item x="65"/>
        <item x="66"/>
        <item x="67"/>
        <item x="120"/>
        <item x="68"/>
        <item x="69"/>
        <item x="70"/>
        <item x="71"/>
        <item x="122"/>
        <item x="72"/>
        <item x="73"/>
        <item x="74"/>
        <item x="75"/>
        <item x="76"/>
        <item x="77"/>
        <item x="78"/>
        <item x="79"/>
        <item x="80"/>
        <item x="81"/>
        <item x="82"/>
        <item x="83"/>
        <item x="84"/>
        <item x="85"/>
        <item x="86"/>
        <item x="87"/>
        <item x="88"/>
        <item x="89"/>
        <item x="123"/>
        <item x="90"/>
        <item x="91"/>
        <item x="92"/>
        <item x="93"/>
        <item x="94"/>
        <item x="95"/>
        <item x="96"/>
        <item x="97"/>
        <item x="98"/>
        <item x="99"/>
        <item x="100"/>
        <item x="101"/>
        <item x="102"/>
        <item x="103"/>
        <item x="104"/>
        <item x="121"/>
        <item x="129"/>
        <item x="105"/>
        <item x="106"/>
        <item x="107"/>
        <item x="108"/>
        <item x="109"/>
        <item x="110"/>
        <item x="111"/>
        <item x="112"/>
        <item x="113"/>
        <item x="114"/>
        <item x="115"/>
        <item x="116"/>
        <item x="117"/>
        <item x="118"/>
        <item t="default"/>
      </items>
    </pivotField>
    <pivotField axis="axisRow" showAll="0" sortType="descending">
      <items count="11">
        <item sd="0" x="6"/>
        <item sd="0" x="3"/>
        <item sd="0" x="0"/>
        <item sd="0" x="7"/>
        <item sd="0" x="8"/>
        <item sd="0" x="4"/>
        <item sd="0" x="5"/>
        <item sd="0" x="2"/>
        <item sd="0" x="9"/>
        <item sd="0" x="1"/>
        <item t="default"/>
      </items>
      <autoSortScope>
        <pivotArea dataOnly="0" outline="0" fieldPosition="0">
          <references count="1">
            <reference field="4294967294" count="1" selected="0">
              <x v="0"/>
            </reference>
          </references>
        </pivotArea>
      </autoSortScope>
    </pivotField>
    <pivotField numFmtId="8" showAll="0"/>
    <pivotField numFmtId="8" showAll="0"/>
    <pivotField numFmtId="8" showAll="0"/>
    <pivotField showAll="0"/>
    <pivotField numFmtId="8" showAll="0"/>
    <pivotField showAll="0"/>
    <pivotField showAll="0"/>
    <pivotField showAll="0"/>
    <pivotField dataField="1" numFmtId="8" showAll="0"/>
  </pivotFields>
  <rowFields count="2">
    <field x="2"/>
    <field x="1"/>
  </rowFields>
  <rowItems count="11">
    <i>
      <x v="1"/>
    </i>
    <i>
      <x v="6"/>
    </i>
    <i>
      <x v="5"/>
    </i>
    <i>
      <x v="9"/>
    </i>
    <i>
      <x/>
    </i>
    <i>
      <x v="3"/>
    </i>
    <i>
      <x v="4"/>
    </i>
    <i>
      <x v="7"/>
    </i>
    <i>
      <x v="8"/>
    </i>
    <i>
      <x v="2"/>
    </i>
    <i t="grand">
      <x/>
    </i>
  </rowItems>
  <colItems count="1">
    <i/>
  </colItems>
  <dataFields count="1">
    <dataField name="Amount paid to MLAs through salary/expenses 2011-2016" fld="11" baseField="0" baseItem="0" numFmtId="164"/>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R55"/>
  <sheetViews>
    <sheetView tabSelected="1" zoomScale="110" zoomScaleNormal="110" workbookViewId="0">
      <pane ySplit="2" topLeftCell="A42" activePane="bottomLeft" state="frozen"/>
      <selection pane="bottomLeft" activeCell="A51" sqref="A51:I51"/>
    </sheetView>
  </sheetViews>
  <sheetFormatPr defaultRowHeight="15"/>
  <cols>
    <col min="1" max="1" width="14.7109375" style="11" customWidth="1"/>
    <col min="2" max="2" width="12.140625" style="4" customWidth="1"/>
    <col min="3" max="3" width="12.28515625" style="4" customWidth="1"/>
    <col min="4" max="4" width="13.85546875" style="4" customWidth="1"/>
    <col min="5" max="5" width="13.140625" style="4" customWidth="1"/>
    <col min="6" max="6" width="11.28515625" style="4" customWidth="1"/>
    <col min="7" max="7" width="12.28515625" style="4" customWidth="1"/>
    <col min="8" max="8" width="12" style="4" customWidth="1"/>
    <col min="9" max="9" width="15.28515625" style="13" customWidth="1"/>
    <col min="10" max="13" width="9.140625" style="4"/>
    <col min="14" max="14" width="11.140625" style="4" customWidth="1"/>
    <col min="15" max="15" width="9.140625" style="4"/>
    <col min="16" max="16" width="15.140625" style="4" customWidth="1"/>
    <col min="17" max="17" width="9.140625" style="4" hidden="1" customWidth="1"/>
    <col min="18" max="18" width="10.140625" style="4" customWidth="1"/>
    <col min="19" max="16384" width="9.140625" style="4"/>
  </cols>
  <sheetData>
    <row r="1" spans="1:10">
      <c r="A1" s="67" t="s">
        <v>146</v>
      </c>
      <c r="B1" s="67"/>
      <c r="C1" s="67"/>
      <c r="D1" s="67"/>
      <c r="E1" s="67"/>
      <c r="F1" s="67"/>
      <c r="G1" s="67"/>
      <c r="H1" s="67"/>
      <c r="I1" s="67"/>
    </row>
    <row r="2" spans="1:10" s="2" customFormat="1" ht="84" customHeight="1">
      <c r="A2" s="17" t="s">
        <v>0</v>
      </c>
      <c r="B2" s="17" t="s">
        <v>9</v>
      </c>
      <c r="C2" s="17" t="s">
        <v>191</v>
      </c>
      <c r="D2" s="17" t="s">
        <v>194</v>
      </c>
      <c r="E2" s="17" t="s">
        <v>13</v>
      </c>
      <c r="F2" s="17" t="s">
        <v>193</v>
      </c>
      <c r="G2" s="17" t="s">
        <v>195</v>
      </c>
      <c r="H2" s="17" t="s">
        <v>12</v>
      </c>
      <c r="I2" s="18" t="s">
        <v>14</v>
      </c>
    </row>
    <row r="3" spans="1:10">
      <c r="A3" s="30" t="s">
        <v>6</v>
      </c>
      <c r="B3" s="19" t="s">
        <v>15</v>
      </c>
      <c r="C3" s="20">
        <v>56.1</v>
      </c>
      <c r="D3" s="20">
        <v>56227.26</v>
      </c>
      <c r="E3" s="20">
        <v>56283.360000000001</v>
      </c>
      <c r="F3" s="20">
        <v>740.11</v>
      </c>
      <c r="G3" s="20">
        <v>13243.14</v>
      </c>
      <c r="H3" s="20">
        <v>13983.25</v>
      </c>
      <c r="I3" s="21">
        <f>E3+H3</f>
        <v>70266.61</v>
      </c>
      <c r="J3" s="3"/>
    </row>
    <row r="4" spans="1:10">
      <c r="A4" s="30" t="s">
        <v>4</v>
      </c>
      <c r="B4" s="19" t="s">
        <v>15</v>
      </c>
      <c r="C4" s="22">
        <v>1137.71</v>
      </c>
      <c r="D4" s="22">
        <v>120163.44</v>
      </c>
      <c r="E4" s="22">
        <v>121301.15</v>
      </c>
      <c r="F4" s="22">
        <v>194.45</v>
      </c>
      <c r="G4" s="22">
        <v>32959.35</v>
      </c>
      <c r="H4" s="22">
        <v>33153.800000000003</v>
      </c>
      <c r="I4" s="21">
        <f t="shared" ref="I4:I48" si="0">E4+H4</f>
        <v>154454.95000000001</v>
      </c>
      <c r="J4" s="3"/>
    </row>
    <row r="5" spans="1:10">
      <c r="A5" s="30" t="s">
        <v>7</v>
      </c>
      <c r="B5" s="19" t="s">
        <v>15</v>
      </c>
      <c r="C5" s="20">
        <v>249.9</v>
      </c>
      <c r="D5" s="20">
        <v>19478.060000000001</v>
      </c>
      <c r="E5" s="20">
        <v>19727.96</v>
      </c>
      <c r="F5" s="20">
        <v>0</v>
      </c>
      <c r="G5" s="20">
        <v>0</v>
      </c>
      <c r="H5" s="20">
        <v>0</v>
      </c>
      <c r="I5" s="21">
        <f t="shared" si="0"/>
        <v>19727.96</v>
      </c>
      <c r="J5" s="3"/>
    </row>
    <row r="6" spans="1:10">
      <c r="A6" s="30" t="s">
        <v>10</v>
      </c>
      <c r="B6" s="19" t="s">
        <v>15</v>
      </c>
      <c r="C6" s="22">
        <v>0</v>
      </c>
      <c r="D6" s="22">
        <v>21639.48</v>
      </c>
      <c r="E6" s="22">
        <v>21639.48</v>
      </c>
      <c r="F6" s="22">
        <v>0</v>
      </c>
      <c r="G6" s="23"/>
      <c r="H6" s="22">
        <v>0</v>
      </c>
      <c r="I6" s="21">
        <f t="shared" si="0"/>
        <v>21639.48</v>
      </c>
      <c r="J6" s="3"/>
    </row>
    <row r="7" spans="1:10">
      <c r="A7" s="30" t="s">
        <v>1</v>
      </c>
      <c r="B7" s="19" t="s">
        <v>15</v>
      </c>
      <c r="C7" s="20">
        <v>1134</v>
      </c>
      <c r="D7" s="20">
        <v>88217.68</v>
      </c>
      <c r="E7" s="20">
        <v>89351.679999999993</v>
      </c>
      <c r="F7" s="20">
        <v>6.37</v>
      </c>
      <c r="G7" s="20">
        <v>29886.39</v>
      </c>
      <c r="H7" s="20">
        <v>29892.76</v>
      </c>
      <c r="I7" s="21">
        <f t="shared" si="0"/>
        <v>119244.43999999999</v>
      </c>
      <c r="J7" s="3"/>
    </row>
    <row r="8" spans="1:10">
      <c r="A8" s="30" t="s">
        <v>2</v>
      </c>
      <c r="B8" s="19" t="s">
        <v>15</v>
      </c>
      <c r="C8" s="22">
        <v>304.74</v>
      </c>
      <c r="D8" s="22">
        <v>63512.15</v>
      </c>
      <c r="E8" s="22">
        <v>63816.89</v>
      </c>
      <c r="F8" s="22">
        <v>0</v>
      </c>
      <c r="G8" s="22">
        <v>18150.03</v>
      </c>
      <c r="H8" s="22">
        <v>18150.03</v>
      </c>
      <c r="I8" s="21">
        <f t="shared" si="0"/>
        <v>81966.92</v>
      </c>
      <c r="J8" s="3"/>
    </row>
    <row r="9" spans="1:10">
      <c r="A9" s="30" t="s">
        <v>8</v>
      </c>
      <c r="B9" s="19" t="s">
        <v>15</v>
      </c>
      <c r="C9" s="20">
        <v>0</v>
      </c>
      <c r="D9" s="20">
        <v>20853.560000000001</v>
      </c>
      <c r="E9" s="20">
        <v>20853.560000000001</v>
      </c>
      <c r="F9" s="20">
        <v>0</v>
      </c>
      <c r="G9" s="20">
        <v>0</v>
      </c>
      <c r="H9" s="20">
        <v>0</v>
      </c>
      <c r="I9" s="21">
        <f t="shared" si="0"/>
        <v>20853.560000000001</v>
      </c>
      <c r="J9" s="3"/>
    </row>
    <row r="10" spans="1:10">
      <c r="A10" s="30" t="s">
        <v>11</v>
      </c>
      <c r="B10" s="19" t="s">
        <v>15</v>
      </c>
      <c r="C10" s="22">
        <v>1113.99</v>
      </c>
      <c r="D10" s="22">
        <v>14674.19</v>
      </c>
      <c r="E10" s="22">
        <v>15788.18</v>
      </c>
      <c r="F10" s="22">
        <v>0</v>
      </c>
      <c r="G10" s="23"/>
      <c r="H10" s="22">
        <v>0</v>
      </c>
      <c r="I10" s="21">
        <f t="shared" si="0"/>
        <v>15788.18</v>
      </c>
      <c r="J10" s="3"/>
    </row>
    <row r="11" spans="1:10">
      <c r="A11" s="30" t="s">
        <v>5</v>
      </c>
      <c r="B11" s="19" t="s">
        <v>15</v>
      </c>
      <c r="C11" s="20">
        <v>761.75</v>
      </c>
      <c r="D11" s="20">
        <v>63381.42</v>
      </c>
      <c r="E11" s="20">
        <v>64143.17</v>
      </c>
      <c r="F11" s="20">
        <v>0</v>
      </c>
      <c r="G11" s="20">
        <v>22272.43</v>
      </c>
      <c r="H11" s="20">
        <v>22272.43</v>
      </c>
      <c r="I11" s="21">
        <f t="shared" si="0"/>
        <v>86415.6</v>
      </c>
      <c r="J11" s="3"/>
    </row>
    <row r="12" spans="1:10">
      <c r="A12" s="30" t="s">
        <v>6</v>
      </c>
      <c r="B12" s="24" t="s">
        <v>16</v>
      </c>
      <c r="C12" s="25">
        <v>825.52</v>
      </c>
      <c r="D12" s="25">
        <v>71619.98</v>
      </c>
      <c r="E12" s="25">
        <v>72445.5</v>
      </c>
      <c r="F12" s="25">
        <v>2051.2600000000002</v>
      </c>
      <c r="G12" s="25">
        <v>17679.12</v>
      </c>
      <c r="H12" s="25">
        <v>19730.38</v>
      </c>
      <c r="I12" s="21">
        <f t="shared" si="0"/>
        <v>92175.88</v>
      </c>
      <c r="J12" s="3"/>
    </row>
    <row r="13" spans="1:10">
      <c r="A13" s="30" t="s">
        <v>4</v>
      </c>
      <c r="B13" s="24" t="s">
        <v>16</v>
      </c>
      <c r="C13" s="25">
        <v>1862.61</v>
      </c>
      <c r="D13" s="25">
        <v>152716.63</v>
      </c>
      <c r="E13" s="25">
        <v>154579.24</v>
      </c>
      <c r="F13" s="25">
        <v>858.05</v>
      </c>
      <c r="G13" s="25">
        <v>33856.22</v>
      </c>
      <c r="H13" s="25">
        <v>34714.269999999997</v>
      </c>
      <c r="I13" s="21">
        <f t="shared" si="0"/>
        <v>189293.50999999998</v>
      </c>
      <c r="J13" s="3"/>
    </row>
    <row r="14" spans="1:10">
      <c r="A14" s="30" t="s">
        <v>7</v>
      </c>
      <c r="B14" s="24" t="s">
        <v>16</v>
      </c>
      <c r="C14" s="25">
        <v>847.99</v>
      </c>
      <c r="D14" s="25">
        <v>28239.4</v>
      </c>
      <c r="E14" s="25">
        <v>29087.39</v>
      </c>
      <c r="F14" s="25">
        <v>0</v>
      </c>
      <c r="G14" s="25">
        <v>0</v>
      </c>
      <c r="H14" s="25">
        <v>0</v>
      </c>
      <c r="I14" s="21">
        <f t="shared" si="0"/>
        <v>29087.39</v>
      </c>
      <c r="J14" s="3"/>
    </row>
    <row r="15" spans="1:10">
      <c r="A15" s="30" t="s">
        <v>10</v>
      </c>
      <c r="B15" s="24" t="s">
        <v>16</v>
      </c>
      <c r="C15" s="25">
        <v>4954.5</v>
      </c>
      <c r="D15" s="25">
        <v>32304.639999999999</v>
      </c>
      <c r="E15" s="25">
        <v>37259.14</v>
      </c>
      <c r="F15" s="25">
        <v>0</v>
      </c>
      <c r="G15" s="26" t="s">
        <v>17</v>
      </c>
      <c r="H15" s="25">
        <v>0</v>
      </c>
      <c r="I15" s="21">
        <f t="shared" si="0"/>
        <v>37259.14</v>
      </c>
      <c r="J15" s="3"/>
    </row>
    <row r="16" spans="1:10">
      <c r="A16" s="30" t="s">
        <v>1</v>
      </c>
      <c r="B16" s="24" t="s">
        <v>16</v>
      </c>
      <c r="C16" s="27">
        <v>1612.18</v>
      </c>
      <c r="D16" s="27">
        <v>125291.97</v>
      </c>
      <c r="E16" s="27">
        <v>126904.15</v>
      </c>
      <c r="F16" s="27">
        <v>0</v>
      </c>
      <c r="G16" s="27">
        <v>39870.120000000003</v>
      </c>
      <c r="H16" s="27">
        <v>39870.120000000003</v>
      </c>
      <c r="I16" s="21">
        <f t="shared" si="0"/>
        <v>166774.26999999999</v>
      </c>
    </row>
    <row r="17" spans="1:9">
      <c r="A17" s="30" t="s">
        <v>2</v>
      </c>
      <c r="B17" s="24" t="s">
        <v>16</v>
      </c>
      <c r="C17" s="27">
        <v>13033.89</v>
      </c>
      <c r="D17" s="27">
        <v>79900.820000000007</v>
      </c>
      <c r="E17" s="27">
        <v>92934.71</v>
      </c>
      <c r="F17" s="27">
        <v>745.8</v>
      </c>
      <c r="G17" s="27">
        <v>31099.86</v>
      </c>
      <c r="H17" s="27">
        <v>31845.66</v>
      </c>
      <c r="I17" s="21">
        <f t="shared" si="0"/>
        <v>124780.37000000001</v>
      </c>
    </row>
    <row r="18" spans="1:9">
      <c r="A18" s="30" t="s">
        <v>8</v>
      </c>
      <c r="B18" s="24" t="s">
        <v>16</v>
      </c>
      <c r="C18" s="27">
        <v>0</v>
      </c>
      <c r="D18" s="27">
        <v>27067.599999999999</v>
      </c>
      <c r="E18" s="27">
        <v>27067.599999999999</v>
      </c>
      <c r="F18" s="27">
        <v>0</v>
      </c>
      <c r="G18" s="27">
        <v>0</v>
      </c>
      <c r="H18" s="27">
        <v>0</v>
      </c>
      <c r="I18" s="21">
        <f t="shared" si="0"/>
        <v>27067.599999999999</v>
      </c>
    </row>
    <row r="19" spans="1:9">
      <c r="A19" s="30" t="s">
        <v>11</v>
      </c>
      <c r="B19" s="24" t="s">
        <v>16</v>
      </c>
      <c r="C19" s="27">
        <v>1866.75</v>
      </c>
      <c r="D19" s="27">
        <v>24524.49</v>
      </c>
      <c r="E19" s="27">
        <v>26391.24</v>
      </c>
      <c r="F19" s="27">
        <v>0</v>
      </c>
      <c r="G19" s="28" t="s">
        <v>17</v>
      </c>
      <c r="H19" s="27">
        <v>0</v>
      </c>
      <c r="I19" s="21">
        <f t="shared" si="0"/>
        <v>26391.24</v>
      </c>
    </row>
    <row r="20" spans="1:9">
      <c r="A20" s="30" t="s">
        <v>5</v>
      </c>
      <c r="B20" s="24" t="s">
        <v>16</v>
      </c>
      <c r="C20" s="27">
        <v>1184.67</v>
      </c>
      <c r="D20" s="27">
        <v>89273.42</v>
      </c>
      <c r="E20" s="27">
        <v>90458.09</v>
      </c>
      <c r="F20" s="27">
        <v>2.29</v>
      </c>
      <c r="G20" s="27">
        <v>30684.48</v>
      </c>
      <c r="H20" s="27">
        <v>30686.77</v>
      </c>
      <c r="I20" s="21">
        <f t="shared" si="0"/>
        <v>121144.86</v>
      </c>
    </row>
    <row r="21" spans="1:9">
      <c r="A21" s="30" t="s">
        <v>6</v>
      </c>
      <c r="B21" s="24" t="s">
        <v>18</v>
      </c>
      <c r="C21" s="27">
        <v>615.02</v>
      </c>
      <c r="D21" s="27">
        <v>71869.63</v>
      </c>
      <c r="E21" s="27">
        <v>72484.649999999994</v>
      </c>
      <c r="F21" s="27">
        <v>2560.42</v>
      </c>
      <c r="G21" s="27">
        <v>17234.89</v>
      </c>
      <c r="H21" s="27">
        <v>19795.310000000001</v>
      </c>
      <c r="I21" s="21">
        <f t="shared" si="0"/>
        <v>92279.959999999992</v>
      </c>
    </row>
    <row r="22" spans="1:9">
      <c r="A22" s="30" t="s">
        <v>4</v>
      </c>
      <c r="B22" s="24" t="s">
        <v>18</v>
      </c>
      <c r="C22" s="27">
        <v>1903.79</v>
      </c>
      <c r="D22" s="27">
        <v>143690.5</v>
      </c>
      <c r="E22" s="27">
        <v>145594.29</v>
      </c>
      <c r="F22" s="27">
        <v>4.03</v>
      </c>
      <c r="G22" s="27">
        <v>28476.48</v>
      </c>
      <c r="H22" s="27">
        <v>28480.51</v>
      </c>
      <c r="I22" s="21">
        <f t="shared" si="0"/>
        <v>174074.80000000002</v>
      </c>
    </row>
    <row r="23" spans="1:9">
      <c r="A23" s="30" t="s">
        <v>7</v>
      </c>
      <c r="B23" s="24" t="s">
        <v>18</v>
      </c>
      <c r="C23" s="27">
        <v>1764.76</v>
      </c>
      <c r="D23" s="27">
        <v>27935.24</v>
      </c>
      <c r="E23" s="27">
        <v>29700</v>
      </c>
      <c r="F23" s="27">
        <v>0</v>
      </c>
      <c r="G23" s="27">
        <v>0</v>
      </c>
      <c r="H23" s="27">
        <v>0</v>
      </c>
      <c r="I23" s="21">
        <f t="shared" si="0"/>
        <v>29700</v>
      </c>
    </row>
    <row r="24" spans="1:9">
      <c r="A24" s="30" t="s">
        <v>10</v>
      </c>
      <c r="B24" s="24" t="s">
        <v>18</v>
      </c>
      <c r="C24" s="27">
        <v>3986.64</v>
      </c>
      <c r="D24" s="27">
        <v>43947.56</v>
      </c>
      <c r="E24" s="27">
        <v>47934.2</v>
      </c>
      <c r="F24" s="27">
        <v>0</v>
      </c>
      <c r="G24" s="28"/>
      <c r="H24" s="27">
        <v>0</v>
      </c>
      <c r="I24" s="21">
        <f t="shared" si="0"/>
        <v>47934.2</v>
      </c>
    </row>
    <row r="25" spans="1:9">
      <c r="A25" s="30" t="s">
        <v>1</v>
      </c>
      <c r="B25" s="24" t="s">
        <v>18</v>
      </c>
      <c r="C25" s="27">
        <v>21325.86</v>
      </c>
      <c r="D25" s="27">
        <v>109266.92</v>
      </c>
      <c r="E25" s="27">
        <v>130592.78</v>
      </c>
      <c r="F25" s="27">
        <v>4392.34</v>
      </c>
      <c r="G25" s="27">
        <v>39906.480000000003</v>
      </c>
      <c r="H25" s="27">
        <v>44298.82</v>
      </c>
      <c r="I25" s="21">
        <f t="shared" si="0"/>
        <v>174891.6</v>
      </c>
    </row>
    <row r="26" spans="1:9">
      <c r="A26" s="30" t="s">
        <v>2</v>
      </c>
      <c r="B26" s="24" t="s">
        <v>18</v>
      </c>
      <c r="C26" s="27">
        <v>31506.11</v>
      </c>
      <c r="D26" s="27">
        <v>38351.769999999997</v>
      </c>
      <c r="E26" s="27">
        <v>69857.88</v>
      </c>
      <c r="F26" s="27">
        <v>4086.04</v>
      </c>
      <c r="G26" s="27">
        <v>19109.759999999998</v>
      </c>
      <c r="H26" s="27">
        <v>23195.8</v>
      </c>
      <c r="I26" s="21">
        <f t="shared" si="0"/>
        <v>93053.680000000008</v>
      </c>
    </row>
    <row r="27" spans="1:9">
      <c r="A27" s="30" t="s">
        <v>8</v>
      </c>
      <c r="B27" s="24" t="s">
        <v>18</v>
      </c>
      <c r="C27" s="27">
        <v>75</v>
      </c>
      <c r="D27" s="27">
        <v>27819.48</v>
      </c>
      <c r="E27" s="27">
        <v>27894.48</v>
      </c>
      <c r="F27" s="27">
        <v>0</v>
      </c>
      <c r="G27" s="27">
        <v>0</v>
      </c>
      <c r="H27" s="27">
        <v>0</v>
      </c>
      <c r="I27" s="21">
        <f t="shared" si="0"/>
        <v>27894.48</v>
      </c>
    </row>
    <row r="28" spans="1:9">
      <c r="A28" s="30" t="s">
        <v>11</v>
      </c>
      <c r="B28" s="24" t="s">
        <v>18</v>
      </c>
      <c r="C28" s="27">
        <v>1361.57</v>
      </c>
      <c r="D28" s="27">
        <v>19366.009999999998</v>
      </c>
      <c r="E28" s="27">
        <v>20727.580000000002</v>
      </c>
      <c r="F28" s="27">
        <v>0</v>
      </c>
      <c r="G28" s="28"/>
      <c r="H28" s="27">
        <v>0</v>
      </c>
      <c r="I28" s="21">
        <f t="shared" si="0"/>
        <v>20727.580000000002</v>
      </c>
    </row>
    <row r="29" spans="1:9">
      <c r="A29" s="30" t="s">
        <v>5</v>
      </c>
      <c r="B29" s="24" t="s">
        <v>18</v>
      </c>
      <c r="C29" s="27">
        <v>387.35</v>
      </c>
      <c r="D29" s="27">
        <v>87445.43</v>
      </c>
      <c r="E29" s="27">
        <v>87832.78</v>
      </c>
      <c r="F29" s="27">
        <v>5.65</v>
      </c>
      <c r="G29" s="27">
        <v>29099.89</v>
      </c>
      <c r="H29" s="27">
        <v>29105.54</v>
      </c>
      <c r="I29" s="21">
        <f t="shared" si="0"/>
        <v>116938.32</v>
      </c>
    </row>
    <row r="30" spans="1:9">
      <c r="A30" s="30" t="s">
        <v>6</v>
      </c>
      <c r="B30" s="24" t="s">
        <v>19</v>
      </c>
      <c r="C30" s="27">
        <v>21501.29</v>
      </c>
      <c r="D30" s="27">
        <v>50942.52</v>
      </c>
      <c r="E30" s="27">
        <v>72443.81</v>
      </c>
      <c r="F30" s="27">
        <v>3969.56</v>
      </c>
      <c r="G30" s="27">
        <v>15743.42</v>
      </c>
      <c r="H30" s="27">
        <v>19712.98</v>
      </c>
      <c r="I30" s="21">
        <f t="shared" si="0"/>
        <v>92156.79</v>
      </c>
    </row>
    <row r="31" spans="1:9">
      <c r="A31" s="30" t="s">
        <v>4</v>
      </c>
      <c r="B31" s="24" t="s">
        <v>19</v>
      </c>
      <c r="C31" s="27">
        <v>1074.55</v>
      </c>
      <c r="D31" s="27">
        <v>156977.57</v>
      </c>
      <c r="E31" s="27">
        <v>158052.12</v>
      </c>
      <c r="F31" s="27">
        <v>24150</v>
      </c>
      <c r="G31" s="27">
        <v>26341.56</v>
      </c>
      <c r="H31" s="27">
        <v>50491.56</v>
      </c>
      <c r="I31" s="21">
        <f t="shared" si="0"/>
        <v>208543.68</v>
      </c>
    </row>
    <row r="32" spans="1:9">
      <c r="A32" s="30" t="s">
        <v>7</v>
      </c>
      <c r="B32" s="24" t="s">
        <v>19</v>
      </c>
      <c r="C32" s="27">
        <v>2410.6</v>
      </c>
      <c r="D32" s="27">
        <v>27129.86</v>
      </c>
      <c r="E32" s="27">
        <v>29540.46</v>
      </c>
      <c r="F32" s="27">
        <v>0</v>
      </c>
      <c r="G32" s="27">
        <v>0</v>
      </c>
      <c r="H32" s="27">
        <v>0</v>
      </c>
      <c r="I32" s="21">
        <f t="shared" si="0"/>
        <v>29540.46</v>
      </c>
    </row>
    <row r="33" spans="1:9">
      <c r="A33" s="30" t="s">
        <v>10</v>
      </c>
      <c r="B33" s="24" t="s">
        <v>19</v>
      </c>
      <c r="C33" s="27">
        <v>0</v>
      </c>
      <c r="D33" s="27">
        <v>0</v>
      </c>
      <c r="E33" s="27">
        <v>0</v>
      </c>
      <c r="F33" s="27">
        <v>0</v>
      </c>
      <c r="G33" s="28"/>
      <c r="H33" s="27">
        <v>0</v>
      </c>
      <c r="I33" s="21">
        <f t="shared" si="0"/>
        <v>0</v>
      </c>
    </row>
    <row r="34" spans="1:9">
      <c r="A34" s="30" t="s">
        <v>1</v>
      </c>
      <c r="B34" s="24" t="s">
        <v>19</v>
      </c>
      <c r="C34" s="27">
        <v>131717.16</v>
      </c>
      <c r="D34" s="27">
        <v>0</v>
      </c>
      <c r="E34" s="27">
        <v>131717.16</v>
      </c>
      <c r="F34" s="27">
        <v>46000</v>
      </c>
      <c r="G34" s="27">
        <v>0</v>
      </c>
      <c r="H34" s="27">
        <v>46000</v>
      </c>
      <c r="I34" s="21">
        <f t="shared" si="0"/>
        <v>177717.16</v>
      </c>
    </row>
    <row r="35" spans="1:9">
      <c r="A35" s="30" t="s">
        <v>2</v>
      </c>
      <c r="B35" s="24" t="s">
        <v>19</v>
      </c>
      <c r="C35" s="27">
        <v>9375.5300000000007</v>
      </c>
      <c r="D35" s="27">
        <v>86119.39</v>
      </c>
      <c r="E35" s="27">
        <v>95494.92</v>
      </c>
      <c r="F35" s="27">
        <v>1450.12</v>
      </c>
      <c r="G35" s="27">
        <v>30381.56</v>
      </c>
      <c r="H35" s="27">
        <v>31831.68</v>
      </c>
      <c r="I35" s="21">
        <f t="shared" si="0"/>
        <v>127326.6</v>
      </c>
    </row>
    <row r="36" spans="1:9">
      <c r="A36" s="30" t="s">
        <v>8</v>
      </c>
      <c r="B36" s="24" t="s">
        <v>19</v>
      </c>
      <c r="C36" s="27">
        <v>876.4</v>
      </c>
      <c r="D36" s="27">
        <v>26439.16</v>
      </c>
      <c r="E36" s="27">
        <v>27315.56</v>
      </c>
      <c r="F36" s="27">
        <v>0</v>
      </c>
      <c r="G36" s="27">
        <v>0</v>
      </c>
      <c r="H36" s="27">
        <v>0</v>
      </c>
      <c r="I36" s="21">
        <f t="shared" si="0"/>
        <v>27315.56</v>
      </c>
    </row>
    <row r="37" spans="1:9">
      <c r="A37" s="30" t="s">
        <v>11</v>
      </c>
      <c r="B37" s="24" t="s">
        <v>19</v>
      </c>
      <c r="C37" s="27">
        <v>785.63</v>
      </c>
      <c r="D37" s="27">
        <v>5628.6</v>
      </c>
      <c r="E37" s="27">
        <v>6414.23</v>
      </c>
      <c r="F37" s="27">
        <v>0</v>
      </c>
      <c r="G37" s="28"/>
      <c r="H37" s="27">
        <v>0</v>
      </c>
      <c r="I37" s="21">
        <f t="shared" si="0"/>
        <v>6414.23</v>
      </c>
    </row>
    <row r="38" spans="1:9">
      <c r="A38" s="30" t="s">
        <v>5</v>
      </c>
      <c r="B38" s="24" t="s">
        <v>19</v>
      </c>
      <c r="C38" s="27">
        <v>6815.9</v>
      </c>
      <c r="D38" s="27">
        <v>91248.58</v>
      </c>
      <c r="E38" s="27">
        <v>98064.48</v>
      </c>
      <c r="F38" s="27">
        <v>15964</v>
      </c>
      <c r="G38" s="27">
        <v>16295.04</v>
      </c>
      <c r="H38" s="27">
        <v>32259.040000000001</v>
      </c>
      <c r="I38" s="21">
        <f t="shared" si="0"/>
        <v>130323.51999999999</v>
      </c>
    </row>
    <row r="39" spans="1:9">
      <c r="A39" s="30" t="s">
        <v>6</v>
      </c>
      <c r="B39" s="24" t="s">
        <v>20</v>
      </c>
      <c r="C39" s="28"/>
      <c r="D39" s="28"/>
      <c r="E39" s="27">
        <v>72404.22</v>
      </c>
      <c r="F39" s="28"/>
      <c r="G39" s="28"/>
      <c r="H39" s="27">
        <v>19711.060000000001</v>
      </c>
      <c r="I39" s="21">
        <f t="shared" si="0"/>
        <v>92115.28</v>
      </c>
    </row>
    <row r="40" spans="1:9">
      <c r="A40" s="30" t="s">
        <v>4</v>
      </c>
      <c r="B40" s="24" t="s">
        <v>20</v>
      </c>
      <c r="C40" s="28"/>
      <c r="D40" s="28"/>
      <c r="E40" s="27">
        <v>157313.07</v>
      </c>
      <c r="F40" s="28"/>
      <c r="G40" s="28"/>
      <c r="H40" s="27">
        <v>50367.63</v>
      </c>
      <c r="I40" s="21">
        <f t="shared" si="0"/>
        <v>207680.7</v>
      </c>
    </row>
    <row r="41" spans="1:9">
      <c r="A41" s="30" t="s">
        <v>7</v>
      </c>
      <c r="B41" s="24" t="s">
        <v>20</v>
      </c>
      <c r="C41" s="28"/>
      <c r="D41" s="28"/>
      <c r="E41" s="27">
        <v>26374.52</v>
      </c>
      <c r="F41" s="28"/>
      <c r="G41" s="28"/>
      <c r="H41" s="27">
        <v>0</v>
      </c>
      <c r="I41" s="21">
        <f t="shared" si="0"/>
        <v>26374.52</v>
      </c>
    </row>
    <row r="42" spans="1:9">
      <c r="A42" s="30" t="s">
        <v>10</v>
      </c>
      <c r="B42" s="24" t="s">
        <v>20</v>
      </c>
      <c r="C42" s="28"/>
      <c r="D42" s="28"/>
      <c r="E42" s="27">
        <v>0</v>
      </c>
      <c r="F42" s="28"/>
      <c r="G42" s="28"/>
      <c r="H42" s="27">
        <v>0</v>
      </c>
      <c r="I42" s="21">
        <f t="shared" si="0"/>
        <v>0</v>
      </c>
    </row>
    <row r="43" spans="1:9">
      <c r="A43" s="30" t="s">
        <v>1</v>
      </c>
      <c r="B43" s="24" t="s">
        <v>20</v>
      </c>
      <c r="C43" s="28"/>
      <c r="D43" s="28"/>
      <c r="E43" s="27">
        <v>130964.85</v>
      </c>
      <c r="F43" s="28"/>
      <c r="G43" s="28"/>
      <c r="H43" s="27">
        <v>45550</v>
      </c>
      <c r="I43" s="21">
        <f t="shared" si="0"/>
        <v>176514.85</v>
      </c>
    </row>
    <row r="44" spans="1:9">
      <c r="A44" s="30" t="s">
        <v>2</v>
      </c>
      <c r="B44" s="24" t="s">
        <v>20</v>
      </c>
      <c r="C44" s="28"/>
      <c r="D44" s="28"/>
      <c r="E44" s="27">
        <v>96238.48</v>
      </c>
      <c r="F44" s="28"/>
      <c r="G44" s="28"/>
      <c r="H44" s="27">
        <v>31955.599999999999</v>
      </c>
      <c r="I44" s="21">
        <f t="shared" si="0"/>
        <v>128194.07999999999</v>
      </c>
    </row>
    <row r="45" spans="1:9">
      <c r="A45" s="30" t="s">
        <v>8</v>
      </c>
      <c r="B45" s="24" t="s">
        <v>20</v>
      </c>
      <c r="C45" s="28"/>
      <c r="D45" s="28"/>
      <c r="E45" s="27">
        <v>22893.72</v>
      </c>
      <c r="F45" s="28"/>
      <c r="G45" s="28"/>
      <c r="H45" s="27">
        <v>0</v>
      </c>
      <c r="I45" s="21">
        <f t="shared" si="0"/>
        <v>22893.72</v>
      </c>
    </row>
    <row r="46" spans="1:9">
      <c r="A46" s="30" t="s">
        <v>11</v>
      </c>
      <c r="B46" s="24" t="s">
        <v>20</v>
      </c>
      <c r="C46" s="28"/>
      <c r="D46" s="28"/>
      <c r="E46" s="27">
        <v>0</v>
      </c>
      <c r="F46" s="28"/>
      <c r="G46" s="28"/>
      <c r="H46" s="27">
        <v>0</v>
      </c>
      <c r="I46" s="21">
        <f t="shared" si="0"/>
        <v>0</v>
      </c>
    </row>
    <row r="47" spans="1:9">
      <c r="A47" s="30" t="s">
        <v>5</v>
      </c>
      <c r="B47" s="24" t="s">
        <v>20</v>
      </c>
      <c r="C47" s="28"/>
      <c r="D47" s="28"/>
      <c r="E47" s="27">
        <v>101142.47</v>
      </c>
      <c r="F47" s="28"/>
      <c r="G47" s="28"/>
      <c r="H47" s="27">
        <v>32771.97</v>
      </c>
      <c r="I47" s="21">
        <f t="shared" si="0"/>
        <v>133914.44</v>
      </c>
    </row>
    <row r="48" spans="1:9" ht="45">
      <c r="A48" s="31" t="s">
        <v>21</v>
      </c>
      <c r="B48" s="50" t="s">
        <v>20</v>
      </c>
      <c r="C48" s="51"/>
      <c r="D48" s="51"/>
      <c r="E48" s="52">
        <v>2487.33</v>
      </c>
      <c r="F48" s="51"/>
      <c r="G48" s="51"/>
      <c r="H48" s="52">
        <v>0</v>
      </c>
      <c r="I48" s="53">
        <f t="shared" si="0"/>
        <v>2487.33</v>
      </c>
    </row>
    <row r="49" spans="1:18" s="11" customFormat="1" ht="15.75" thickBot="1">
      <c r="A49" s="49"/>
      <c r="B49" s="54" t="s">
        <v>202</v>
      </c>
      <c r="C49" s="48">
        <f>SUM(C3:C47)</f>
        <v>268429.46000000002</v>
      </c>
      <c r="D49" s="48">
        <f>SUM(D3:D47)</f>
        <v>2113264.41</v>
      </c>
      <c r="E49" s="48">
        <f>SUM(E3:E48)</f>
        <v>2991512.5300000007</v>
      </c>
      <c r="F49" s="48">
        <f>SUM(F3:F47)</f>
        <v>107180.48999999999</v>
      </c>
      <c r="G49" s="48">
        <f>SUM(G3:G48)</f>
        <v>492290.21999999991</v>
      </c>
      <c r="H49" s="48">
        <f>SUM(H3:H48)</f>
        <v>779826.97000000009</v>
      </c>
      <c r="I49" s="55">
        <f>SUM(I3:I48)</f>
        <v>3771339.5000000009</v>
      </c>
    </row>
    <row r="50" spans="1:18" ht="15.75" thickTop="1">
      <c r="H50" s="5"/>
      <c r="I50" s="12"/>
    </row>
    <row r="51" spans="1:18">
      <c r="A51" s="77" t="s">
        <v>213</v>
      </c>
      <c r="B51" s="78"/>
      <c r="C51" s="78"/>
      <c r="D51" s="78"/>
      <c r="E51" s="78"/>
      <c r="F51" s="78"/>
      <c r="G51" s="78"/>
      <c r="H51" s="78"/>
      <c r="I51" s="78"/>
    </row>
    <row r="52" spans="1:18" ht="15.75" thickBot="1">
      <c r="H52" s="5"/>
      <c r="I52" s="12"/>
    </row>
    <row r="53" spans="1:18" ht="18" thickBot="1">
      <c r="A53" s="74" t="s">
        <v>3</v>
      </c>
      <c r="B53" s="75"/>
      <c r="C53" s="75"/>
      <c r="D53" s="75"/>
      <c r="E53" s="75"/>
      <c r="F53" s="75"/>
      <c r="G53" s="75"/>
      <c r="H53" s="75"/>
      <c r="I53" s="76"/>
    </row>
    <row r="54" spans="1:18" ht="31.5" customHeight="1" thickBot="1">
      <c r="A54" s="58">
        <v>1</v>
      </c>
      <c r="B54" s="71" t="s">
        <v>197</v>
      </c>
      <c r="C54" s="72"/>
      <c r="D54" s="72"/>
      <c r="E54" s="72"/>
      <c r="F54" s="72"/>
      <c r="G54" s="72"/>
      <c r="H54" s="72"/>
      <c r="I54" s="73"/>
      <c r="J54" s="15"/>
      <c r="K54" s="15"/>
      <c r="L54" s="15"/>
      <c r="M54" s="15"/>
      <c r="N54" s="15"/>
    </row>
    <row r="55" spans="1:18" ht="36.75" customHeight="1" thickBot="1">
      <c r="A55" s="59">
        <v>2</v>
      </c>
      <c r="B55" s="68" t="s">
        <v>192</v>
      </c>
      <c r="C55" s="69"/>
      <c r="D55" s="69"/>
      <c r="E55" s="69"/>
      <c r="F55" s="69"/>
      <c r="G55" s="69"/>
      <c r="H55" s="69"/>
      <c r="I55" s="70"/>
      <c r="J55" s="1"/>
      <c r="K55" s="1"/>
      <c r="L55" s="1"/>
      <c r="M55" s="1"/>
      <c r="N55" s="1"/>
      <c r="O55" s="1"/>
      <c r="P55" s="1"/>
      <c r="Q55" s="1"/>
      <c r="R55" s="1"/>
    </row>
  </sheetData>
  <mergeCells count="5">
    <mergeCell ref="A1:I1"/>
    <mergeCell ref="B55:I55"/>
    <mergeCell ref="B54:I54"/>
    <mergeCell ref="A53:I53"/>
    <mergeCell ref="A51:I51"/>
  </mergeCells>
  <printOptions headings="1" gridLine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14"/>
  <sheetViews>
    <sheetView workbookViewId="0">
      <selection activeCell="A23" sqref="A23"/>
    </sheetView>
  </sheetViews>
  <sheetFormatPr defaultRowHeight="15"/>
  <cols>
    <col min="1" max="1" width="29.7109375" bestFit="1" customWidth="1"/>
    <col min="2" max="2" width="12.7109375" bestFit="1" customWidth="1"/>
    <col min="3" max="4" width="28.28515625" customWidth="1"/>
    <col min="5" max="5" width="28.28515625" bestFit="1" customWidth="1"/>
    <col min="6" max="11" width="28.28515625" customWidth="1"/>
    <col min="12" max="20" width="28.28515625" bestFit="1" customWidth="1"/>
    <col min="21" max="21" width="28.7109375" bestFit="1" customWidth="1"/>
    <col min="22" max="22" width="33.28515625" bestFit="1" customWidth="1"/>
    <col min="23" max="23" width="7.28515625" bestFit="1" customWidth="1"/>
    <col min="24" max="24" width="11.28515625" bestFit="1" customWidth="1"/>
  </cols>
  <sheetData>
    <row r="1" spans="1:3">
      <c r="A1" s="79" t="s">
        <v>146</v>
      </c>
      <c r="B1" s="79"/>
      <c r="C1" s="79"/>
    </row>
    <row r="3" spans="1:3">
      <c r="A3" s="7" t="s">
        <v>0</v>
      </c>
      <c r="B3" s="8" t="s">
        <v>207</v>
      </c>
    </row>
    <row r="4" spans="1:3">
      <c r="A4" s="9" t="s">
        <v>4</v>
      </c>
      <c r="B4" s="8">
        <v>934047.6399999999</v>
      </c>
    </row>
    <row r="5" spans="1:3">
      <c r="A5" s="9" t="s">
        <v>1</v>
      </c>
      <c r="B5" s="8">
        <v>815142.32</v>
      </c>
    </row>
    <row r="6" spans="1:3">
      <c r="A6" s="9" t="s">
        <v>5</v>
      </c>
      <c r="B6" s="8">
        <v>588736.74</v>
      </c>
    </row>
    <row r="7" spans="1:3">
      <c r="A7" s="9" t="s">
        <v>2</v>
      </c>
      <c r="B7" s="8">
        <v>555321.65</v>
      </c>
    </row>
    <row r="8" spans="1:3" ht="16.5" customHeight="1">
      <c r="A8" s="9" t="s">
        <v>6</v>
      </c>
      <c r="B8" s="8">
        <v>438994.52</v>
      </c>
    </row>
    <row r="9" spans="1:3">
      <c r="A9" s="9" t="s">
        <v>7</v>
      </c>
      <c r="B9" s="8">
        <v>134430.32999999999</v>
      </c>
    </row>
    <row r="10" spans="1:3">
      <c r="A10" s="9" t="s">
        <v>8</v>
      </c>
      <c r="B10" s="8">
        <v>126024.92</v>
      </c>
    </row>
    <row r="11" spans="1:3">
      <c r="A11" s="9" t="s">
        <v>10</v>
      </c>
      <c r="B11" s="8">
        <v>106832.81999999999</v>
      </c>
    </row>
    <row r="12" spans="1:3">
      <c r="A12" s="9" t="s">
        <v>11</v>
      </c>
      <c r="B12" s="8">
        <v>69321.23</v>
      </c>
    </row>
    <row r="13" spans="1:3">
      <c r="A13" s="9" t="s">
        <v>21</v>
      </c>
      <c r="B13" s="8">
        <v>2487.33</v>
      </c>
    </row>
    <row r="14" spans="1:3">
      <c r="A14" s="9" t="s">
        <v>208</v>
      </c>
      <c r="B14" s="8">
        <v>3771339.5</v>
      </c>
    </row>
  </sheetData>
  <mergeCells count="1">
    <mergeCell ref="A1:C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dimension ref="A1:W582"/>
  <sheetViews>
    <sheetView zoomScale="90" zoomScaleNormal="90" workbookViewId="0">
      <pane ySplit="2" topLeftCell="A560" activePane="bottomLeft" state="frozen"/>
      <selection pane="bottomLeft" activeCell="A568" sqref="A568:G568"/>
    </sheetView>
  </sheetViews>
  <sheetFormatPr defaultRowHeight="15"/>
  <cols>
    <col min="1" max="1" width="11.5703125" customWidth="1"/>
    <col min="2" max="2" width="21.42578125" customWidth="1"/>
    <col min="3" max="3" width="12.7109375" style="1" customWidth="1"/>
    <col min="4" max="4" width="17" customWidth="1"/>
    <col min="5" max="5" width="14.140625" customWidth="1"/>
    <col min="6" max="6" width="14.5703125" customWidth="1"/>
    <col min="7" max="7" width="12.42578125" customWidth="1"/>
    <col min="8" max="8" width="18.140625" customWidth="1"/>
    <col min="9" max="9" width="15.42578125" customWidth="1"/>
    <col min="10" max="10" width="15.28515625" customWidth="1"/>
    <col min="11" max="11" width="19.28515625" customWidth="1"/>
    <col min="12" max="12" width="20.42578125" customWidth="1"/>
    <col min="13" max="16" width="9.140625" hidden="1" customWidth="1"/>
    <col min="17" max="17" width="8.140625" hidden="1" customWidth="1"/>
    <col min="18" max="22" width="9.140625" hidden="1" customWidth="1"/>
    <col min="23" max="23" width="1" hidden="1" customWidth="1"/>
  </cols>
  <sheetData>
    <row r="1" spans="1:12" s="2" customFormat="1" ht="26.25" customHeight="1">
      <c r="A1" s="32" t="s">
        <v>209</v>
      </c>
      <c r="B1" s="32"/>
      <c r="C1" s="33"/>
      <c r="D1" s="32"/>
      <c r="E1" s="32"/>
      <c r="F1" s="32"/>
      <c r="G1" s="32"/>
      <c r="H1" s="32"/>
      <c r="I1" s="32"/>
      <c r="J1" s="32"/>
      <c r="K1" s="32"/>
      <c r="L1" s="32"/>
    </row>
    <row r="2" spans="1:12" s="10" customFormat="1" ht="45">
      <c r="A2" s="34" t="s">
        <v>9</v>
      </c>
      <c r="B2" s="34" t="s">
        <v>22</v>
      </c>
      <c r="C2" s="34" t="s">
        <v>0</v>
      </c>
      <c r="D2" s="34" t="s">
        <v>187</v>
      </c>
      <c r="E2" s="34" t="s">
        <v>188</v>
      </c>
      <c r="F2" s="34" t="s">
        <v>23</v>
      </c>
      <c r="G2" s="34" t="s">
        <v>198</v>
      </c>
      <c r="H2" s="34" t="s">
        <v>24</v>
      </c>
      <c r="I2" s="34" t="s">
        <v>189</v>
      </c>
      <c r="J2" s="34" t="s">
        <v>190</v>
      </c>
      <c r="K2" s="34" t="s">
        <v>143</v>
      </c>
      <c r="L2" s="34" t="s">
        <v>144</v>
      </c>
    </row>
    <row r="3" spans="1:12">
      <c r="A3" s="35" t="s">
        <v>15</v>
      </c>
      <c r="B3" s="35" t="s">
        <v>25</v>
      </c>
      <c r="C3" s="14" t="s">
        <v>7</v>
      </c>
      <c r="D3" s="36">
        <v>66440.350000000006</v>
      </c>
      <c r="E3" s="36">
        <v>4290</v>
      </c>
      <c r="F3" s="36">
        <v>0</v>
      </c>
      <c r="G3" s="36"/>
      <c r="H3" s="36">
        <v>70730.350000000006</v>
      </c>
      <c r="I3" s="36">
        <v>48000</v>
      </c>
      <c r="J3" s="36">
        <v>0</v>
      </c>
      <c r="K3" s="36">
        <v>48000</v>
      </c>
      <c r="L3" s="29">
        <f t="shared" ref="L3:L66" si="0">H3+K3</f>
        <v>118730.35</v>
      </c>
    </row>
    <row r="4" spans="1:12">
      <c r="A4" s="35" t="s">
        <v>15</v>
      </c>
      <c r="B4" s="35" t="s">
        <v>26</v>
      </c>
      <c r="C4" s="14" t="s">
        <v>5</v>
      </c>
      <c r="D4" s="36">
        <v>34330.81</v>
      </c>
      <c r="E4" s="36">
        <v>6659.96</v>
      </c>
      <c r="F4" s="36">
        <v>0</v>
      </c>
      <c r="G4" s="36"/>
      <c r="H4" s="36">
        <v>40990.769999999997</v>
      </c>
      <c r="I4" s="36">
        <v>25866.67</v>
      </c>
      <c r="J4" s="36">
        <v>0</v>
      </c>
      <c r="K4" s="36">
        <v>25866.67</v>
      </c>
      <c r="L4" s="29">
        <f t="shared" si="0"/>
        <v>66857.440000000002</v>
      </c>
    </row>
    <row r="5" spans="1:12">
      <c r="A5" s="35" t="s">
        <v>15</v>
      </c>
      <c r="B5" s="35" t="s">
        <v>27</v>
      </c>
      <c r="C5" s="14" t="s">
        <v>8</v>
      </c>
      <c r="D5" s="36">
        <v>67161</v>
      </c>
      <c r="E5" s="36">
        <v>5109.12</v>
      </c>
      <c r="F5" s="36">
        <v>5413.5</v>
      </c>
      <c r="G5" s="36"/>
      <c r="H5" s="36">
        <v>77683.62</v>
      </c>
      <c r="I5" s="36">
        <v>48000</v>
      </c>
      <c r="J5" s="36">
        <v>0</v>
      </c>
      <c r="K5" s="36">
        <v>48000</v>
      </c>
      <c r="L5" s="29">
        <f t="shared" si="0"/>
        <v>125683.62</v>
      </c>
    </row>
    <row r="6" spans="1:12">
      <c r="A6" s="35" t="s">
        <v>15</v>
      </c>
      <c r="B6" s="35" t="s">
        <v>28</v>
      </c>
      <c r="C6" s="14" t="s">
        <v>4</v>
      </c>
      <c r="D6" s="36">
        <v>60830.12</v>
      </c>
      <c r="E6" s="36">
        <v>1749.96</v>
      </c>
      <c r="F6" s="36">
        <v>4285.3500000000004</v>
      </c>
      <c r="G6" s="36"/>
      <c r="H6" s="36">
        <v>66865.429999999993</v>
      </c>
      <c r="I6" s="36">
        <v>48000</v>
      </c>
      <c r="J6" s="36">
        <v>0</v>
      </c>
      <c r="K6" s="36">
        <v>48000</v>
      </c>
      <c r="L6" s="29">
        <f t="shared" si="0"/>
        <v>114865.43</v>
      </c>
    </row>
    <row r="7" spans="1:12">
      <c r="A7" s="35" t="s">
        <v>15</v>
      </c>
      <c r="B7" s="35" t="s">
        <v>29</v>
      </c>
      <c r="C7" s="14" t="s">
        <v>2</v>
      </c>
      <c r="D7" s="36">
        <v>67161</v>
      </c>
      <c r="E7" s="36">
        <v>3629.96</v>
      </c>
      <c r="F7" s="36">
        <v>2018.25</v>
      </c>
      <c r="G7" s="36"/>
      <c r="H7" s="36">
        <v>72809.210000000006</v>
      </c>
      <c r="I7" s="36">
        <v>48000</v>
      </c>
      <c r="J7" s="36">
        <v>0</v>
      </c>
      <c r="K7" s="36">
        <v>48000</v>
      </c>
      <c r="L7" s="29">
        <f t="shared" si="0"/>
        <v>120809.21</v>
      </c>
    </row>
    <row r="8" spans="1:12">
      <c r="A8" s="35" t="s">
        <v>15</v>
      </c>
      <c r="B8" s="35" t="s">
        <v>30</v>
      </c>
      <c r="C8" s="14" t="s">
        <v>5</v>
      </c>
      <c r="D8" s="36">
        <v>60775.19</v>
      </c>
      <c r="E8" s="36">
        <v>3625.5</v>
      </c>
      <c r="F8" s="36">
        <v>4232.25</v>
      </c>
      <c r="G8" s="36"/>
      <c r="H8" s="36">
        <v>68632.94</v>
      </c>
      <c r="I8" s="36">
        <v>48000</v>
      </c>
      <c r="J8" s="36">
        <v>9000</v>
      </c>
      <c r="K8" s="36">
        <v>57000</v>
      </c>
      <c r="L8" s="29">
        <f t="shared" si="0"/>
        <v>125632.94</v>
      </c>
    </row>
    <row r="9" spans="1:12">
      <c r="A9" s="35" t="s">
        <v>15</v>
      </c>
      <c r="B9" s="35" t="s">
        <v>31</v>
      </c>
      <c r="C9" s="14" t="s">
        <v>4</v>
      </c>
      <c r="D9" s="36">
        <v>67161</v>
      </c>
      <c r="E9" s="36">
        <v>4400.04</v>
      </c>
      <c r="F9" s="36">
        <v>3210.75</v>
      </c>
      <c r="G9" s="36"/>
      <c r="H9" s="36">
        <v>74771.789999999994</v>
      </c>
      <c r="I9" s="36">
        <v>48000</v>
      </c>
      <c r="J9" s="36">
        <v>31381.15</v>
      </c>
      <c r="K9" s="36">
        <v>79381.149999999994</v>
      </c>
      <c r="L9" s="29">
        <f t="shared" si="0"/>
        <v>154152.94</v>
      </c>
    </row>
    <row r="10" spans="1:12">
      <c r="A10" s="35" t="s">
        <v>15</v>
      </c>
      <c r="B10" s="35" t="s">
        <v>32</v>
      </c>
      <c r="C10" s="14" t="s">
        <v>1</v>
      </c>
      <c r="D10" s="36">
        <v>67161</v>
      </c>
      <c r="E10" s="36">
        <v>4523.09</v>
      </c>
      <c r="F10" s="36">
        <v>5334.8</v>
      </c>
      <c r="G10" s="36"/>
      <c r="H10" s="36">
        <v>77018.89</v>
      </c>
      <c r="I10" s="36">
        <v>48000</v>
      </c>
      <c r="J10" s="36">
        <v>0</v>
      </c>
      <c r="K10" s="36">
        <v>48000</v>
      </c>
      <c r="L10" s="29">
        <f t="shared" si="0"/>
        <v>125018.89</v>
      </c>
    </row>
    <row r="11" spans="1:12">
      <c r="A11" s="35" t="s">
        <v>15</v>
      </c>
      <c r="B11" s="35" t="s">
        <v>33</v>
      </c>
      <c r="C11" s="14" t="s">
        <v>1</v>
      </c>
      <c r="D11" s="36">
        <v>67151.960000000006</v>
      </c>
      <c r="E11" s="36">
        <v>5447.28</v>
      </c>
      <c r="F11" s="36">
        <v>7040</v>
      </c>
      <c r="G11" s="36"/>
      <c r="H11" s="36">
        <v>79639.240000000005</v>
      </c>
      <c r="I11" s="36">
        <v>48000</v>
      </c>
      <c r="J11" s="36">
        <v>11935.48</v>
      </c>
      <c r="K11" s="36">
        <v>59935.48</v>
      </c>
      <c r="L11" s="29">
        <f t="shared" si="0"/>
        <v>139574.72</v>
      </c>
    </row>
    <row r="12" spans="1:12">
      <c r="A12" s="35" t="s">
        <v>15</v>
      </c>
      <c r="B12" s="35" t="s">
        <v>34</v>
      </c>
      <c r="C12" s="14" t="s">
        <v>2</v>
      </c>
      <c r="D12" s="36">
        <v>66162.350000000006</v>
      </c>
      <c r="E12" s="36">
        <v>202.11</v>
      </c>
      <c r="F12" s="36">
        <v>5775</v>
      </c>
      <c r="G12" s="36"/>
      <c r="H12" s="36">
        <v>72139.460000000006</v>
      </c>
      <c r="I12" s="36">
        <v>47741.94</v>
      </c>
      <c r="J12" s="36">
        <v>648.83000000000004</v>
      </c>
      <c r="K12" s="36">
        <v>48390.77</v>
      </c>
      <c r="L12" s="29">
        <f t="shared" si="0"/>
        <v>120530.23000000001</v>
      </c>
    </row>
    <row r="13" spans="1:12">
      <c r="A13" s="35" t="s">
        <v>15</v>
      </c>
      <c r="B13" s="35" t="s">
        <v>35</v>
      </c>
      <c r="C13" s="14" t="s">
        <v>4</v>
      </c>
      <c r="D13" s="36">
        <v>65181.63</v>
      </c>
      <c r="E13" s="36">
        <v>3753.44</v>
      </c>
      <c r="F13" s="36">
        <v>2044.4</v>
      </c>
      <c r="G13" s="36"/>
      <c r="H13" s="36">
        <v>70979.47</v>
      </c>
      <c r="I13" s="36">
        <v>48000</v>
      </c>
      <c r="J13" s="36">
        <v>5225.8100000000004</v>
      </c>
      <c r="K13" s="36">
        <v>53225.81</v>
      </c>
      <c r="L13" s="29">
        <f t="shared" si="0"/>
        <v>124205.28</v>
      </c>
    </row>
    <row r="14" spans="1:12">
      <c r="A14" s="35" t="s">
        <v>15</v>
      </c>
      <c r="B14" s="35" t="s">
        <v>36</v>
      </c>
      <c r="C14" s="14" t="s">
        <v>1</v>
      </c>
      <c r="D14" s="36">
        <v>10029.58</v>
      </c>
      <c r="E14" s="36">
        <v>5459.33</v>
      </c>
      <c r="F14" s="36">
        <v>1332</v>
      </c>
      <c r="G14" s="36"/>
      <c r="H14" s="36">
        <v>16820.91</v>
      </c>
      <c r="I14" s="36">
        <v>8266.67</v>
      </c>
      <c r="J14" s="36">
        <v>132.27000000000001</v>
      </c>
      <c r="K14" s="36">
        <v>8398.94</v>
      </c>
      <c r="L14" s="29">
        <f t="shared" si="0"/>
        <v>25219.85</v>
      </c>
    </row>
    <row r="15" spans="1:12">
      <c r="A15" s="35" t="s">
        <v>15</v>
      </c>
      <c r="B15" s="35" t="s">
        <v>37</v>
      </c>
      <c r="C15" s="14" t="s">
        <v>4</v>
      </c>
      <c r="D15" s="36">
        <v>64704.43</v>
      </c>
      <c r="E15" s="36">
        <v>2499.96</v>
      </c>
      <c r="F15" s="36">
        <v>6445</v>
      </c>
      <c r="G15" s="36"/>
      <c r="H15" s="36">
        <v>73649.39</v>
      </c>
      <c r="I15" s="36">
        <v>48000</v>
      </c>
      <c r="J15" s="36">
        <v>763.87</v>
      </c>
      <c r="K15" s="36">
        <v>48763.87</v>
      </c>
      <c r="L15" s="29">
        <f t="shared" si="0"/>
        <v>122413.26000000001</v>
      </c>
    </row>
    <row r="16" spans="1:12">
      <c r="A16" s="35" t="s">
        <v>15</v>
      </c>
      <c r="B16" s="35" t="s">
        <v>38</v>
      </c>
      <c r="C16" s="14" t="s">
        <v>2</v>
      </c>
      <c r="D16" s="36">
        <v>49785.18</v>
      </c>
      <c r="E16" s="36">
        <v>41639.910000000003</v>
      </c>
      <c r="F16" s="36">
        <v>5151</v>
      </c>
      <c r="G16" s="36"/>
      <c r="H16" s="36">
        <v>96576.09</v>
      </c>
      <c r="I16" s="36">
        <v>36000</v>
      </c>
      <c r="J16" s="36">
        <v>0</v>
      </c>
      <c r="K16" s="36">
        <v>36000</v>
      </c>
      <c r="L16" s="29">
        <f t="shared" si="0"/>
        <v>132576.09</v>
      </c>
    </row>
    <row r="17" spans="1:12">
      <c r="A17" s="35" t="s">
        <v>15</v>
      </c>
      <c r="B17" s="35" t="s">
        <v>39</v>
      </c>
      <c r="C17" s="14" t="s">
        <v>4</v>
      </c>
      <c r="D17" s="36">
        <v>66749.39</v>
      </c>
      <c r="E17" s="36">
        <v>3808</v>
      </c>
      <c r="F17" s="36">
        <v>3100.5</v>
      </c>
      <c r="G17" s="36"/>
      <c r="H17" s="36">
        <v>73657.89</v>
      </c>
      <c r="I17" s="36">
        <v>48000</v>
      </c>
      <c r="J17" s="36">
        <v>0</v>
      </c>
      <c r="K17" s="36">
        <v>48000</v>
      </c>
      <c r="L17" s="29">
        <f t="shared" si="0"/>
        <v>121657.89</v>
      </c>
    </row>
    <row r="18" spans="1:12">
      <c r="A18" s="35" t="s">
        <v>15</v>
      </c>
      <c r="B18" s="35" t="s">
        <v>40</v>
      </c>
      <c r="C18" s="14" t="s">
        <v>4</v>
      </c>
      <c r="D18" s="36">
        <v>0</v>
      </c>
      <c r="E18" s="36">
        <v>0</v>
      </c>
      <c r="F18" s="36">
        <v>6581</v>
      </c>
      <c r="G18" s="36"/>
      <c r="H18" s="36">
        <v>6581</v>
      </c>
      <c r="I18" s="36">
        <v>0</v>
      </c>
      <c r="J18" s="36">
        <v>0</v>
      </c>
      <c r="K18" s="36">
        <v>0</v>
      </c>
      <c r="L18" s="29">
        <f t="shared" si="0"/>
        <v>6581</v>
      </c>
    </row>
    <row r="19" spans="1:12">
      <c r="A19" s="35" t="s">
        <v>15</v>
      </c>
      <c r="B19" s="35" t="s">
        <v>41</v>
      </c>
      <c r="C19" s="14" t="s">
        <v>4</v>
      </c>
      <c r="D19" s="36">
        <v>66861.94</v>
      </c>
      <c r="E19" s="36">
        <v>7186.49</v>
      </c>
      <c r="F19" s="36">
        <v>6038.25</v>
      </c>
      <c r="G19" s="36"/>
      <c r="H19" s="36">
        <v>80086.679999999993</v>
      </c>
      <c r="I19" s="36">
        <v>48000</v>
      </c>
      <c r="J19" s="36">
        <v>11935.48</v>
      </c>
      <c r="K19" s="36">
        <v>59935.48</v>
      </c>
      <c r="L19" s="29">
        <f t="shared" si="0"/>
        <v>140022.16</v>
      </c>
    </row>
    <row r="20" spans="1:12">
      <c r="A20" s="35" t="s">
        <v>15</v>
      </c>
      <c r="B20" s="35" t="s">
        <v>42</v>
      </c>
      <c r="C20" s="14" t="s">
        <v>6</v>
      </c>
      <c r="D20" s="36">
        <v>66270.92</v>
      </c>
      <c r="E20" s="36">
        <v>5702.24</v>
      </c>
      <c r="F20" s="36">
        <v>0</v>
      </c>
      <c r="G20" s="36"/>
      <c r="H20" s="36">
        <v>71973.16</v>
      </c>
      <c r="I20" s="36">
        <v>48000</v>
      </c>
      <c r="J20" s="36">
        <v>6432</v>
      </c>
      <c r="K20" s="36">
        <v>54432</v>
      </c>
      <c r="L20" s="29">
        <f t="shared" si="0"/>
        <v>126405.16</v>
      </c>
    </row>
    <row r="21" spans="1:12">
      <c r="A21" s="35" t="s">
        <v>15</v>
      </c>
      <c r="B21" s="35" t="s">
        <v>43</v>
      </c>
      <c r="C21" s="14" t="s">
        <v>5</v>
      </c>
      <c r="D21" s="36">
        <v>50742.64</v>
      </c>
      <c r="E21" s="36">
        <v>0</v>
      </c>
      <c r="F21" s="36">
        <v>3375.9</v>
      </c>
      <c r="G21" s="36"/>
      <c r="H21" s="36">
        <v>54118.54</v>
      </c>
      <c r="I21" s="36">
        <v>36266.67</v>
      </c>
      <c r="J21" s="36">
        <v>0</v>
      </c>
      <c r="K21" s="36">
        <v>36266.67</v>
      </c>
      <c r="L21" s="29">
        <f t="shared" si="0"/>
        <v>90385.209999999992</v>
      </c>
    </row>
    <row r="22" spans="1:12">
      <c r="A22" s="35" t="s">
        <v>15</v>
      </c>
      <c r="B22" s="35" t="s">
        <v>44</v>
      </c>
      <c r="C22" s="14" t="s">
        <v>5</v>
      </c>
      <c r="D22" s="36">
        <v>25335.08</v>
      </c>
      <c r="E22" s="36">
        <v>36195.49</v>
      </c>
      <c r="F22" s="36">
        <v>2694.6</v>
      </c>
      <c r="G22" s="36"/>
      <c r="H22" s="36">
        <v>64225.17</v>
      </c>
      <c r="I22" s="36">
        <v>20000</v>
      </c>
      <c r="J22" s="36">
        <v>0</v>
      </c>
      <c r="K22" s="36">
        <v>20000</v>
      </c>
      <c r="L22" s="29">
        <f t="shared" si="0"/>
        <v>84225.17</v>
      </c>
    </row>
    <row r="23" spans="1:12">
      <c r="A23" s="35" t="s">
        <v>15</v>
      </c>
      <c r="B23" s="35" t="s">
        <v>45</v>
      </c>
      <c r="C23" s="14" t="s">
        <v>4</v>
      </c>
      <c r="D23" s="36">
        <v>65832.240000000005</v>
      </c>
      <c r="E23" s="36">
        <v>2000.04</v>
      </c>
      <c r="F23" s="36">
        <v>2097</v>
      </c>
      <c r="G23" s="36"/>
      <c r="H23" s="36">
        <v>69929.279999999999</v>
      </c>
      <c r="I23" s="36">
        <v>48000</v>
      </c>
      <c r="J23" s="36">
        <v>0</v>
      </c>
      <c r="K23" s="36">
        <v>48000</v>
      </c>
      <c r="L23" s="29">
        <f t="shared" si="0"/>
        <v>117929.28</v>
      </c>
    </row>
    <row r="24" spans="1:12">
      <c r="A24" s="35" t="s">
        <v>15</v>
      </c>
      <c r="B24" s="35" t="s">
        <v>46</v>
      </c>
      <c r="C24" s="14" t="s">
        <v>5</v>
      </c>
      <c r="D24" s="36">
        <v>60656.95</v>
      </c>
      <c r="E24" s="36">
        <v>3493.38</v>
      </c>
      <c r="F24" s="36">
        <v>1465.2</v>
      </c>
      <c r="G24" s="36"/>
      <c r="H24" s="36">
        <v>65615.53</v>
      </c>
      <c r="I24" s="36">
        <v>47741.94</v>
      </c>
      <c r="J24" s="36">
        <v>0</v>
      </c>
      <c r="K24" s="36">
        <v>47741.94</v>
      </c>
      <c r="L24" s="29">
        <f t="shared" si="0"/>
        <v>113357.47</v>
      </c>
    </row>
    <row r="25" spans="1:12">
      <c r="A25" s="35" t="s">
        <v>15</v>
      </c>
      <c r="B25" s="35" t="s">
        <v>47</v>
      </c>
      <c r="C25" s="14" t="s">
        <v>2</v>
      </c>
      <c r="D25" s="36">
        <v>66305.08</v>
      </c>
      <c r="E25" s="36">
        <v>4086.03</v>
      </c>
      <c r="F25" s="36">
        <v>6618.95</v>
      </c>
      <c r="G25" s="36"/>
      <c r="H25" s="36">
        <v>77010.06</v>
      </c>
      <c r="I25" s="36">
        <v>48000</v>
      </c>
      <c r="J25" s="36">
        <v>9000</v>
      </c>
      <c r="K25" s="36">
        <v>57000</v>
      </c>
      <c r="L25" s="29">
        <f t="shared" si="0"/>
        <v>134010.06</v>
      </c>
    </row>
    <row r="26" spans="1:12">
      <c r="A26" s="35" t="s">
        <v>15</v>
      </c>
      <c r="B26" s="35" t="s">
        <v>48</v>
      </c>
      <c r="C26" s="14" t="s">
        <v>4</v>
      </c>
      <c r="D26" s="36">
        <v>0</v>
      </c>
      <c r="E26" s="36">
        <v>5568.23</v>
      </c>
      <c r="F26" s="36">
        <v>0</v>
      </c>
      <c r="G26" s="36"/>
      <c r="H26" s="36">
        <v>5568.23</v>
      </c>
      <c r="I26" s="36"/>
      <c r="J26" s="36"/>
      <c r="K26" s="36"/>
      <c r="L26" s="29">
        <f t="shared" si="0"/>
        <v>5568.23</v>
      </c>
    </row>
    <row r="27" spans="1:12">
      <c r="A27" s="35" t="s">
        <v>15</v>
      </c>
      <c r="B27" s="35" t="s">
        <v>49</v>
      </c>
      <c r="C27" s="14" t="s">
        <v>6</v>
      </c>
      <c r="D27" s="36">
        <v>67161</v>
      </c>
      <c r="E27" s="36">
        <v>4491.3599999999997</v>
      </c>
      <c r="F27" s="36">
        <v>3606.75</v>
      </c>
      <c r="G27" s="36"/>
      <c r="H27" s="36">
        <v>75259.11</v>
      </c>
      <c r="I27" s="36">
        <v>48000</v>
      </c>
      <c r="J27" s="36">
        <v>0</v>
      </c>
      <c r="K27" s="36">
        <v>48000</v>
      </c>
      <c r="L27" s="29">
        <f t="shared" si="0"/>
        <v>123259.11</v>
      </c>
    </row>
    <row r="28" spans="1:12">
      <c r="A28" s="35" t="s">
        <v>15</v>
      </c>
      <c r="B28" s="35" t="s">
        <v>50</v>
      </c>
      <c r="C28" s="14" t="s">
        <v>2</v>
      </c>
      <c r="D28" s="36">
        <v>6269.52</v>
      </c>
      <c r="E28" s="36">
        <v>0</v>
      </c>
      <c r="F28" s="36">
        <v>300</v>
      </c>
      <c r="G28" s="36"/>
      <c r="H28" s="36">
        <v>6569.52</v>
      </c>
      <c r="I28" s="36">
        <v>11225.81</v>
      </c>
      <c r="J28" s="36">
        <v>0</v>
      </c>
      <c r="K28" s="36">
        <v>11225.81</v>
      </c>
      <c r="L28" s="29">
        <f t="shared" si="0"/>
        <v>17795.330000000002</v>
      </c>
    </row>
    <row r="29" spans="1:12">
      <c r="A29" s="35" t="s">
        <v>15</v>
      </c>
      <c r="B29" s="35" t="s">
        <v>51</v>
      </c>
      <c r="C29" s="14" t="s">
        <v>5</v>
      </c>
      <c r="D29" s="36">
        <v>67161</v>
      </c>
      <c r="E29" s="36">
        <v>5440.92</v>
      </c>
      <c r="F29" s="36">
        <v>2655.45</v>
      </c>
      <c r="G29" s="36"/>
      <c r="H29" s="36">
        <v>75257.37</v>
      </c>
      <c r="I29" s="36">
        <v>48000</v>
      </c>
      <c r="J29" s="36">
        <v>0</v>
      </c>
      <c r="K29" s="36">
        <v>48000</v>
      </c>
      <c r="L29" s="29">
        <f t="shared" si="0"/>
        <v>123257.37</v>
      </c>
    </row>
    <row r="30" spans="1:12">
      <c r="A30" s="35" t="s">
        <v>15</v>
      </c>
      <c r="B30" s="35" t="s">
        <v>52</v>
      </c>
      <c r="C30" s="14" t="s">
        <v>4</v>
      </c>
      <c r="D30" s="36">
        <v>65887.94</v>
      </c>
      <c r="E30" s="36">
        <v>2499.96</v>
      </c>
      <c r="F30" s="36">
        <v>0</v>
      </c>
      <c r="G30" s="36"/>
      <c r="H30" s="36">
        <v>68387.899999999994</v>
      </c>
      <c r="I30" s="36">
        <v>48000</v>
      </c>
      <c r="J30" s="36">
        <v>0</v>
      </c>
      <c r="K30" s="36">
        <v>48000</v>
      </c>
      <c r="L30" s="29">
        <f t="shared" si="0"/>
        <v>116387.9</v>
      </c>
    </row>
    <row r="31" spans="1:12">
      <c r="A31" s="35" t="s">
        <v>15</v>
      </c>
      <c r="B31" s="35" t="s">
        <v>53</v>
      </c>
      <c r="C31" s="14" t="s">
        <v>4</v>
      </c>
      <c r="D31" s="36">
        <v>67161</v>
      </c>
      <c r="E31" s="36">
        <v>2711.33</v>
      </c>
      <c r="F31" s="36">
        <v>963.9</v>
      </c>
      <c r="G31" s="36"/>
      <c r="H31" s="36">
        <v>70836.23</v>
      </c>
      <c r="I31" s="36">
        <v>48000</v>
      </c>
      <c r="J31" s="36">
        <v>0</v>
      </c>
      <c r="K31" s="36">
        <v>48000</v>
      </c>
      <c r="L31" s="29">
        <f t="shared" si="0"/>
        <v>118836.23</v>
      </c>
    </row>
    <row r="32" spans="1:12" ht="14.25" customHeight="1">
      <c r="A32" s="35" t="s">
        <v>15</v>
      </c>
      <c r="B32" s="35" t="s">
        <v>54</v>
      </c>
      <c r="C32" s="14" t="s">
        <v>2</v>
      </c>
      <c r="D32" s="36">
        <v>66792.509999999995</v>
      </c>
      <c r="E32" s="36">
        <v>5624.85</v>
      </c>
      <c r="F32" s="36">
        <v>2238</v>
      </c>
      <c r="G32" s="36"/>
      <c r="H32" s="36">
        <v>74655.360000000001</v>
      </c>
      <c r="I32" s="36">
        <v>48000</v>
      </c>
      <c r="J32" s="36">
        <v>38000.04</v>
      </c>
      <c r="K32" s="36">
        <v>86000.04</v>
      </c>
      <c r="L32" s="29">
        <f t="shared" si="0"/>
        <v>160655.4</v>
      </c>
    </row>
    <row r="33" spans="1:12">
      <c r="A33" s="35" t="s">
        <v>15</v>
      </c>
      <c r="B33" s="35" t="s">
        <v>55</v>
      </c>
      <c r="C33" s="14" t="s">
        <v>4</v>
      </c>
      <c r="D33" s="36">
        <v>67160.75</v>
      </c>
      <c r="E33" s="36">
        <v>3099.96</v>
      </c>
      <c r="F33" s="36">
        <v>2973.6</v>
      </c>
      <c r="G33" s="36"/>
      <c r="H33" s="36">
        <v>73234.31</v>
      </c>
      <c r="I33" s="36">
        <v>48000</v>
      </c>
      <c r="J33" s="36">
        <v>0</v>
      </c>
      <c r="K33" s="36">
        <v>48000</v>
      </c>
      <c r="L33" s="29">
        <f t="shared" si="0"/>
        <v>121234.31</v>
      </c>
    </row>
    <row r="34" spans="1:12">
      <c r="A34" s="35" t="s">
        <v>15</v>
      </c>
      <c r="B34" s="35" t="s">
        <v>56</v>
      </c>
      <c r="C34" s="14" t="s">
        <v>2</v>
      </c>
      <c r="D34" s="36">
        <v>61404.35</v>
      </c>
      <c r="E34" s="36">
        <v>2930.93</v>
      </c>
      <c r="F34" s="36">
        <v>5829.4</v>
      </c>
      <c r="G34" s="36"/>
      <c r="H34" s="36">
        <v>70164.679999999993</v>
      </c>
      <c r="I34" s="36">
        <v>48000</v>
      </c>
      <c r="J34" s="36">
        <v>0</v>
      </c>
      <c r="K34" s="36">
        <v>48000</v>
      </c>
      <c r="L34" s="29">
        <f t="shared" si="0"/>
        <v>118164.68</v>
      </c>
    </row>
    <row r="35" spans="1:12">
      <c r="A35" s="35" t="s">
        <v>15</v>
      </c>
      <c r="B35" s="35" t="s">
        <v>57</v>
      </c>
      <c r="C35" s="14" t="s">
        <v>5</v>
      </c>
      <c r="D35" s="36">
        <v>11193.45</v>
      </c>
      <c r="E35" s="36">
        <v>519.99</v>
      </c>
      <c r="F35" s="36">
        <v>905</v>
      </c>
      <c r="G35" s="36"/>
      <c r="H35" s="36">
        <v>12618.44</v>
      </c>
      <c r="I35" s="36">
        <v>5032.26</v>
      </c>
      <c r="J35" s="36">
        <v>0</v>
      </c>
      <c r="K35" s="36">
        <v>5032.26</v>
      </c>
      <c r="L35" s="29">
        <f t="shared" si="0"/>
        <v>17650.7</v>
      </c>
    </row>
    <row r="36" spans="1:12">
      <c r="A36" s="35" t="s">
        <v>15</v>
      </c>
      <c r="B36" s="35" t="s">
        <v>58</v>
      </c>
      <c r="C36" s="14" t="s">
        <v>6</v>
      </c>
      <c r="D36" s="36">
        <v>64324.21</v>
      </c>
      <c r="E36" s="36">
        <v>3990.05</v>
      </c>
      <c r="F36" s="36">
        <v>0</v>
      </c>
      <c r="G36" s="36"/>
      <c r="H36" s="36">
        <v>68314.259999999995</v>
      </c>
      <c r="I36" s="36">
        <v>48000</v>
      </c>
      <c r="J36" s="36">
        <v>38000.04</v>
      </c>
      <c r="K36" s="36">
        <v>86000.04</v>
      </c>
      <c r="L36" s="29">
        <f t="shared" si="0"/>
        <v>154314.29999999999</v>
      </c>
    </row>
    <row r="37" spans="1:12">
      <c r="A37" s="35" t="s">
        <v>15</v>
      </c>
      <c r="B37" s="35" t="s">
        <v>59</v>
      </c>
      <c r="C37" s="14" t="s">
        <v>1</v>
      </c>
      <c r="D37" s="36">
        <v>66421.3</v>
      </c>
      <c r="E37" s="36">
        <v>8059.59</v>
      </c>
      <c r="F37" s="36">
        <v>6755.9</v>
      </c>
      <c r="G37" s="36"/>
      <c r="H37" s="36">
        <v>81236.789999999994</v>
      </c>
      <c r="I37" s="36">
        <v>48000</v>
      </c>
      <c r="J37" s="36">
        <v>0</v>
      </c>
      <c r="K37" s="36">
        <v>48000</v>
      </c>
      <c r="L37" s="29">
        <f t="shared" si="0"/>
        <v>129236.79</v>
      </c>
    </row>
    <row r="38" spans="1:12">
      <c r="A38" s="35" t="s">
        <v>15</v>
      </c>
      <c r="B38" s="35" t="s">
        <v>60</v>
      </c>
      <c r="C38" s="14" t="s">
        <v>1</v>
      </c>
      <c r="D38" s="36">
        <v>67161</v>
      </c>
      <c r="E38" s="36">
        <v>7643.09</v>
      </c>
      <c r="F38" s="36">
        <v>11824.75</v>
      </c>
      <c r="G38" s="36"/>
      <c r="H38" s="36">
        <v>86628.84</v>
      </c>
      <c r="I38" s="36">
        <v>48000</v>
      </c>
      <c r="J38" s="36">
        <v>0</v>
      </c>
      <c r="K38" s="36">
        <v>48000</v>
      </c>
      <c r="L38" s="29">
        <f t="shared" si="0"/>
        <v>134628.84</v>
      </c>
    </row>
    <row r="39" spans="1:12">
      <c r="A39" s="35" t="s">
        <v>15</v>
      </c>
      <c r="B39" s="35" t="s">
        <v>61</v>
      </c>
      <c r="C39" s="14" t="s">
        <v>6</v>
      </c>
      <c r="D39" s="36">
        <v>65237.440000000002</v>
      </c>
      <c r="E39" s="36">
        <v>3854.13</v>
      </c>
      <c r="F39" s="36">
        <v>0</v>
      </c>
      <c r="G39" s="36"/>
      <c r="H39" s="36">
        <v>69091.570000000007</v>
      </c>
      <c r="I39" s="36">
        <v>48000</v>
      </c>
      <c r="J39" s="36">
        <v>38000.04</v>
      </c>
      <c r="K39" s="36">
        <v>86000.04</v>
      </c>
      <c r="L39" s="29">
        <f t="shared" si="0"/>
        <v>155091.60999999999</v>
      </c>
    </row>
    <row r="40" spans="1:12">
      <c r="A40" s="35" t="s">
        <v>15</v>
      </c>
      <c r="B40" s="35" t="s">
        <v>62</v>
      </c>
      <c r="C40" s="14" t="s">
        <v>4</v>
      </c>
      <c r="D40" s="36">
        <v>64715.82</v>
      </c>
      <c r="E40" s="36">
        <v>5865.82</v>
      </c>
      <c r="F40" s="36">
        <v>576.9</v>
      </c>
      <c r="G40" s="36"/>
      <c r="H40" s="36">
        <v>71158.539999999994</v>
      </c>
      <c r="I40" s="36">
        <v>48000</v>
      </c>
      <c r="J40" s="36">
        <v>45586.06</v>
      </c>
      <c r="K40" s="36">
        <v>93586.06</v>
      </c>
      <c r="L40" s="29">
        <f t="shared" si="0"/>
        <v>164744.59999999998</v>
      </c>
    </row>
    <row r="41" spans="1:12">
      <c r="A41" s="35" t="s">
        <v>15</v>
      </c>
      <c r="B41" s="35" t="s">
        <v>63</v>
      </c>
      <c r="C41" s="14" t="s">
        <v>4</v>
      </c>
      <c r="D41" s="36">
        <v>63423.18</v>
      </c>
      <c r="E41" s="36">
        <v>4030</v>
      </c>
      <c r="F41" s="36">
        <v>5271.7</v>
      </c>
      <c r="G41" s="36"/>
      <c r="H41" s="36">
        <v>72724.88</v>
      </c>
      <c r="I41" s="36">
        <v>48000</v>
      </c>
      <c r="J41" s="36">
        <v>0</v>
      </c>
      <c r="K41" s="36">
        <v>48000</v>
      </c>
      <c r="L41" s="29">
        <f t="shared" si="0"/>
        <v>120724.88</v>
      </c>
    </row>
    <row r="42" spans="1:12">
      <c r="A42" s="35" t="s">
        <v>15</v>
      </c>
      <c r="B42" s="35" t="s">
        <v>64</v>
      </c>
      <c r="C42" s="14" t="s">
        <v>5</v>
      </c>
      <c r="D42" s="36">
        <v>62532.67</v>
      </c>
      <c r="E42" s="36">
        <v>7533.69</v>
      </c>
      <c r="F42" s="36">
        <v>2321.1</v>
      </c>
      <c r="G42" s="36"/>
      <c r="H42" s="36">
        <v>72387.460000000006</v>
      </c>
      <c r="I42" s="36">
        <v>48000</v>
      </c>
      <c r="J42" s="36">
        <v>6000</v>
      </c>
      <c r="K42" s="36">
        <v>54000</v>
      </c>
      <c r="L42" s="29">
        <f t="shared" si="0"/>
        <v>126387.46</v>
      </c>
    </row>
    <row r="43" spans="1:12">
      <c r="A43" s="35" t="s">
        <v>15</v>
      </c>
      <c r="B43" s="35" t="s">
        <v>65</v>
      </c>
      <c r="C43" s="14" t="s">
        <v>4</v>
      </c>
      <c r="D43" s="36">
        <v>67161</v>
      </c>
      <c r="E43" s="36">
        <v>4599.96</v>
      </c>
      <c r="F43" s="36">
        <v>5088.2</v>
      </c>
      <c r="G43" s="36"/>
      <c r="H43" s="36">
        <v>76849.16</v>
      </c>
      <c r="I43" s="36">
        <v>48000</v>
      </c>
      <c r="J43" s="36">
        <v>0</v>
      </c>
      <c r="K43" s="36">
        <v>48000</v>
      </c>
      <c r="L43" s="29">
        <f t="shared" si="0"/>
        <v>124849.16</v>
      </c>
    </row>
    <row r="44" spans="1:12">
      <c r="A44" s="35" t="s">
        <v>15</v>
      </c>
      <c r="B44" s="35" t="s">
        <v>66</v>
      </c>
      <c r="C44" s="14" t="s">
        <v>4</v>
      </c>
      <c r="D44" s="36">
        <v>66845.350000000006</v>
      </c>
      <c r="E44" s="36">
        <v>7161.96</v>
      </c>
      <c r="F44" s="36">
        <v>4388.8500000000004</v>
      </c>
      <c r="G44" s="36"/>
      <c r="H44" s="36">
        <v>78396.160000000003</v>
      </c>
      <c r="I44" s="36">
        <v>48000</v>
      </c>
      <c r="J44" s="36">
        <v>0</v>
      </c>
      <c r="K44" s="36">
        <v>48000</v>
      </c>
      <c r="L44" s="29">
        <f t="shared" si="0"/>
        <v>126396.16</v>
      </c>
    </row>
    <row r="45" spans="1:12">
      <c r="A45" s="35" t="s">
        <v>15</v>
      </c>
      <c r="B45" s="35" t="s">
        <v>67</v>
      </c>
      <c r="C45" s="14" t="s">
        <v>4</v>
      </c>
      <c r="D45" s="36">
        <v>66975.759999999995</v>
      </c>
      <c r="E45" s="36">
        <v>3273.36</v>
      </c>
      <c r="F45" s="36">
        <v>2754.9</v>
      </c>
      <c r="G45" s="36"/>
      <c r="H45" s="36">
        <v>73004.02</v>
      </c>
      <c r="I45" s="36">
        <v>48000</v>
      </c>
      <c r="J45" s="36">
        <v>0</v>
      </c>
      <c r="K45" s="36">
        <v>48000</v>
      </c>
      <c r="L45" s="29">
        <f t="shared" si="0"/>
        <v>121004.02</v>
      </c>
    </row>
    <row r="46" spans="1:12">
      <c r="A46" s="35" t="s">
        <v>15</v>
      </c>
      <c r="B46" s="35" t="s">
        <v>68</v>
      </c>
      <c r="C46" s="14" t="s">
        <v>4</v>
      </c>
      <c r="D46" s="36">
        <v>67127.12</v>
      </c>
      <c r="E46" s="36">
        <v>3700.08</v>
      </c>
      <c r="F46" s="36">
        <v>374.85</v>
      </c>
      <c r="G46" s="36"/>
      <c r="H46" s="36">
        <v>71202.05</v>
      </c>
      <c r="I46" s="36">
        <v>48000</v>
      </c>
      <c r="J46" s="36">
        <v>33948.07</v>
      </c>
      <c r="K46" s="36">
        <v>81948.070000000007</v>
      </c>
      <c r="L46" s="29">
        <f t="shared" si="0"/>
        <v>153150.12</v>
      </c>
    </row>
    <row r="47" spans="1:12">
      <c r="A47" s="35" t="s">
        <v>15</v>
      </c>
      <c r="B47" s="35" t="s">
        <v>69</v>
      </c>
      <c r="C47" s="14" t="s">
        <v>2</v>
      </c>
      <c r="D47" s="36">
        <v>46924.81</v>
      </c>
      <c r="E47" s="36">
        <v>3120.03</v>
      </c>
      <c r="F47" s="36">
        <v>0</v>
      </c>
      <c r="G47" s="36"/>
      <c r="H47" s="36">
        <v>50044.84</v>
      </c>
      <c r="I47" s="36">
        <v>36266.67</v>
      </c>
      <c r="J47" s="36">
        <v>0</v>
      </c>
      <c r="K47" s="36">
        <v>36266.67</v>
      </c>
      <c r="L47" s="29">
        <f t="shared" si="0"/>
        <v>86311.51</v>
      </c>
    </row>
    <row r="48" spans="1:12">
      <c r="A48" s="35" t="s">
        <v>15</v>
      </c>
      <c r="B48" s="35" t="s">
        <v>70</v>
      </c>
      <c r="C48" s="14" t="s">
        <v>1</v>
      </c>
      <c r="D48" s="36">
        <v>66766.47</v>
      </c>
      <c r="E48" s="36">
        <v>4201.37</v>
      </c>
      <c r="F48" s="36">
        <v>5962.95</v>
      </c>
      <c r="G48" s="36"/>
      <c r="H48" s="36">
        <v>76930.789999999994</v>
      </c>
      <c r="I48" s="36">
        <v>48000</v>
      </c>
      <c r="J48" s="36">
        <v>0</v>
      </c>
      <c r="K48" s="36">
        <v>48000</v>
      </c>
      <c r="L48" s="29">
        <f t="shared" si="0"/>
        <v>124930.79</v>
      </c>
    </row>
    <row r="49" spans="1:12">
      <c r="A49" s="35" t="s">
        <v>15</v>
      </c>
      <c r="B49" s="35" t="s">
        <v>71</v>
      </c>
      <c r="C49" s="14" t="s">
        <v>4</v>
      </c>
      <c r="D49" s="36">
        <v>67161</v>
      </c>
      <c r="E49" s="36">
        <v>2891.76</v>
      </c>
      <c r="F49" s="36">
        <v>3698.1</v>
      </c>
      <c r="G49" s="36"/>
      <c r="H49" s="36">
        <v>73750.86</v>
      </c>
      <c r="I49" s="36">
        <v>48000</v>
      </c>
      <c r="J49" s="36">
        <v>0</v>
      </c>
      <c r="K49" s="36">
        <v>48000</v>
      </c>
      <c r="L49" s="29">
        <f t="shared" si="0"/>
        <v>121750.86</v>
      </c>
    </row>
    <row r="50" spans="1:12">
      <c r="A50" s="35" t="s">
        <v>15</v>
      </c>
      <c r="B50" s="35" t="s">
        <v>72</v>
      </c>
      <c r="C50" s="14" t="s">
        <v>4</v>
      </c>
      <c r="D50" s="36">
        <v>67161</v>
      </c>
      <c r="E50" s="36">
        <v>1749.96</v>
      </c>
      <c r="F50" s="36">
        <v>1412.67</v>
      </c>
      <c r="G50" s="36"/>
      <c r="H50" s="36">
        <v>70323.63</v>
      </c>
      <c r="I50" s="36">
        <v>48000</v>
      </c>
      <c r="J50" s="36">
        <v>0</v>
      </c>
      <c r="K50" s="36">
        <v>48000</v>
      </c>
      <c r="L50" s="29">
        <f t="shared" si="0"/>
        <v>118323.63</v>
      </c>
    </row>
    <row r="51" spans="1:12">
      <c r="A51" s="35" t="s">
        <v>15</v>
      </c>
      <c r="B51" s="35" t="s">
        <v>73</v>
      </c>
      <c r="C51" s="14" t="s">
        <v>5</v>
      </c>
      <c r="D51" s="36">
        <v>66243.990000000005</v>
      </c>
      <c r="E51" s="36">
        <v>12127.98</v>
      </c>
      <c r="F51" s="36">
        <v>6931.1</v>
      </c>
      <c r="G51" s="36"/>
      <c r="H51" s="36">
        <v>85303.07</v>
      </c>
      <c r="I51" s="36">
        <v>48000</v>
      </c>
      <c r="J51" s="36">
        <v>0</v>
      </c>
      <c r="K51" s="36">
        <v>48000</v>
      </c>
      <c r="L51" s="29">
        <f t="shared" si="0"/>
        <v>133303.07</v>
      </c>
    </row>
    <row r="52" spans="1:12">
      <c r="A52" s="35" t="s">
        <v>15</v>
      </c>
      <c r="B52" s="35" t="s">
        <v>74</v>
      </c>
      <c r="C52" s="14" t="s">
        <v>4</v>
      </c>
      <c r="D52" s="36">
        <v>67161</v>
      </c>
      <c r="E52" s="36">
        <v>3700.08</v>
      </c>
      <c r="F52" s="36">
        <v>7131.9</v>
      </c>
      <c r="G52" s="36"/>
      <c r="H52" s="36">
        <v>77992.98</v>
      </c>
      <c r="I52" s="36">
        <v>48000</v>
      </c>
      <c r="J52" s="36">
        <v>11935.48</v>
      </c>
      <c r="K52" s="36">
        <v>59935.48</v>
      </c>
      <c r="L52" s="29">
        <f t="shared" si="0"/>
        <v>137928.46</v>
      </c>
    </row>
    <row r="53" spans="1:12">
      <c r="A53" s="35" t="s">
        <v>15</v>
      </c>
      <c r="B53" s="35" t="s">
        <v>75</v>
      </c>
      <c r="C53" s="14" t="s">
        <v>2</v>
      </c>
      <c r="D53" s="36">
        <v>67161</v>
      </c>
      <c r="E53" s="36">
        <v>4555.99</v>
      </c>
      <c r="F53" s="36">
        <v>4660.5</v>
      </c>
      <c r="G53" s="36"/>
      <c r="H53" s="36">
        <v>76377.490000000005</v>
      </c>
      <c r="I53" s="36">
        <v>48000</v>
      </c>
      <c r="J53" s="36">
        <v>0</v>
      </c>
      <c r="K53" s="36">
        <v>48000</v>
      </c>
      <c r="L53" s="29">
        <f t="shared" si="0"/>
        <v>124377.49</v>
      </c>
    </row>
    <row r="54" spans="1:12">
      <c r="A54" s="35" t="s">
        <v>15</v>
      </c>
      <c r="B54" s="35" t="s">
        <v>76</v>
      </c>
      <c r="C54" s="14" t="s">
        <v>1</v>
      </c>
      <c r="D54" s="36">
        <v>67161</v>
      </c>
      <c r="E54" s="36">
        <v>4523.09</v>
      </c>
      <c r="F54" s="36">
        <v>3382.65</v>
      </c>
      <c r="G54" s="36"/>
      <c r="H54" s="36">
        <v>75066.740000000005</v>
      </c>
      <c r="I54" s="36">
        <v>48000</v>
      </c>
      <c r="J54" s="36">
        <v>0</v>
      </c>
      <c r="K54" s="36">
        <v>48000</v>
      </c>
      <c r="L54" s="29">
        <f t="shared" si="0"/>
        <v>123066.74</v>
      </c>
    </row>
    <row r="55" spans="1:12">
      <c r="A55" s="35" t="s">
        <v>15</v>
      </c>
      <c r="B55" s="35" t="s">
        <v>77</v>
      </c>
      <c r="C55" s="14" t="s">
        <v>5</v>
      </c>
      <c r="D55" s="36">
        <v>67161</v>
      </c>
      <c r="E55" s="36">
        <v>0</v>
      </c>
      <c r="F55" s="36">
        <v>5079.05</v>
      </c>
      <c r="G55" s="36"/>
      <c r="H55" s="36">
        <v>72240.05</v>
      </c>
      <c r="I55" s="36">
        <v>48000</v>
      </c>
      <c r="J55" s="36">
        <v>16044.46</v>
      </c>
      <c r="K55" s="36">
        <v>64044.46</v>
      </c>
      <c r="L55" s="29">
        <f t="shared" si="0"/>
        <v>136284.51</v>
      </c>
    </row>
    <row r="56" spans="1:12">
      <c r="A56" s="35" t="s">
        <v>15</v>
      </c>
      <c r="B56" s="35" t="s">
        <v>78</v>
      </c>
      <c r="C56" s="14" t="s">
        <v>5</v>
      </c>
      <c r="D56" s="36">
        <v>10686.38</v>
      </c>
      <c r="E56" s="36">
        <v>2492.21</v>
      </c>
      <c r="F56" s="36">
        <v>496.8</v>
      </c>
      <c r="G56" s="36"/>
      <c r="H56" s="36">
        <v>13675.39</v>
      </c>
      <c r="I56" s="36">
        <v>5032.26</v>
      </c>
      <c r="J56" s="36">
        <v>0</v>
      </c>
      <c r="K56" s="36">
        <v>5032.26</v>
      </c>
      <c r="L56" s="29">
        <f t="shared" si="0"/>
        <v>18707.650000000001</v>
      </c>
    </row>
    <row r="57" spans="1:12">
      <c r="A57" s="35" t="s">
        <v>15</v>
      </c>
      <c r="B57" s="35" t="s">
        <v>79</v>
      </c>
      <c r="C57" s="14" t="s">
        <v>6</v>
      </c>
      <c r="D57" s="36">
        <v>64848.99</v>
      </c>
      <c r="E57" s="36">
        <v>3083.27</v>
      </c>
      <c r="F57" s="36">
        <v>1457.9</v>
      </c>
      <c r="G57" s="36"/>
      <c r="H57" s="36">
        <v>69390.16</v>
      </c>
      <c r="I57" s="36">
        <v>47741.94</v>
      </c>
      <c r="J57" s="36">
        <v>11935.48</v>
      </c>
      <c r="K57" s="36">
        <v>59677.42</v>
      </c>
      <c r="L57" s="29">
        <f t="shared" si="0"/>
        <v>129067.58</v>
      </c>
    </row>
    <row r="58" spans="1:12">
      <c r="A58" s="35" t="s">
        <v>15</v>
      </c>
      <c r="B58" s="35" t="s">
        <v>80</v>
      </c>
      <c r="C58" s="14" t="s">
        <v>6</v>
      </c>
      <c r="D58" s="36">
        <v>65039.28</v>
      </c>
      <c r="E58" s="36">
        <v>2906</v>
      </c>
      <c r="F58" s="36">
        <v>3259.8</v>
      </c>
      <c r="G58" s="36"/>
      <c r="H58" s="36">
        <v>71205.08</v>
      </c>
      <c r="I58" s="36">
        <v>48000</v>
      </c>
      <c r="J58" s="36">
        <v>0</v>
      </c>
      <c r="K58" s="36">
        <v>48000</v>
      </c>
      <c r="L58" s="29">
        <f t="shared" si="0"/>
        <v>119205.08</v>
      </c>
    </row>
    <row r="59" spans="1:12">
      <c r="A59" s="35" t="s">
        <v>15</v>
      </c>
      <c r="B59" s="35" t="s">
        <v>81</v>
      </c>
      <c r="C59" s="14" t="s">
        <v>1</v>
      </c>
      <c r="D59" s="36">
        <v>63986.12</v>
      </c>
      <c r="E59" s="36">
        <v>5417.23</v>
      </c>
      <c r="F59" s="36">
        <v>9185.9500000000007</v>
      </c>
      <c r="G59" s="36"/>
      <c r="H59" s="36">
        <v>78589.3</v>
      </c>
      <c r="I59" s="36">
        <v>48000</v>
      </c>
      <c r="J59" s="36">
        <v>0</v>
      </c>
      <c r="K59" s="36">
        <v>48000</v>
      </c>
      <c r="L59" s="29">
        <f t="shared" si="0"/>
        <v>126589.3</v>
      </c>
    </row>
    <row r="60" spans="1:12">
      <c r="A60" s="35" t="s">
        <v>15</v>
      </c>
      <c r="B60" s="35" t="s">
        <v>82</v>
      </c>
      <c r="C60" s="14" t="s">
        <v>4</v>
      </c>
      <c r="D60" s="36">
        <v>31248.19</v>
      </c>
      <c r="E60" s="36">
        <v>0</v>
      </c>
      <c r="F60" s="36">
        <v>1826.55</v>
      </c>
      <c r="G60" s="36"/>
      <c r="H60" s="36">
        <v>33074.74</v>
      </c>
      <c r="I60" s="36">
        <v>29677.42</v>
      </c>
      <c r="J60" s="36">
        <v>0</v>
      </c>
      <c r="K60" s="36">
        <v>29677.42</v>
      </c>
      <c r="L60" s="29">
        <f t="shared" si="0"/>
        <v>62752.159999999996</v>
      </c>
    </row>
    <row r="61" spans="1:12">
      <c r="A61" s="35" t="s">
        <v>15</v>
      </c>
      <c r="B61" s="35" t="s">
        <v>83</v>
      </c>
      <c r="C61" s="14" t="s">
        <v>6</v>
      </c>
      <c r="D61" s="36">
        <v>61412.82</v>
      </c>
      <c r="E61" s="36">
        <v>4975.59</v>
      </c>
      <c r="F61" s="36">
        <v>0</v>
      </c>
      <c r="G61" s="36"/>
      <c r="H61" s="36">
        <v>66388.41</v>
      </c>
      <c r="I61" s="36">
        <v>48000</v>
      </c>
      <c r="J61" s="36">
        <v>763.87</v>
      </c>
      <c r="K61" s="36">
        <v>48763.87</v>
      </c>
      <c r="L61" s="29">
        <f t="shared" si="0"/>
        <v>115152.28</v>
      </c>
    </row>
    <row r="62" spans="1:12">
      <c r="A62" s="35" t="s">
        <v>15</v>
      </c>
      <c r="B62" s="35" t="s">
        <v>84</v>
      </c>
      <c r="C62" s="14" t="s">
        <v>2</v>
      </c>
      <c r="D62" s="36">
        <v>65875.58</v>
      </c>
      <c r="E62" s="36">
        <v>5259.03</v>
      </c>
      <c r="F62" s="36">
        <v>1077.2</v>
      </c>
      <c r="G62" s="36"/>
      <c r="H62" s="36">
        <v>72211.81</v>
      </c>
      <c r="I62" s="36">
        <v>47741.94</v>
      </c>
      <c r="J62" s="36">
        <v>0</v>
      </c>
      <c r="K62" s="36">
        <v>47741.94</v>
      </c>
      <c r="L62" s="29">
        <f t="shared" si="0"/>
        <v>119953.75</v>
      </c>
    </row>
    <row r="63" spans="1:12">
      <c r="A63" s="35" t="s">
        <v>15</v>
      </c>
      <c r="B63" s="35" t="s">
        <v>85</v>
      </c>
      <c r="C63" s="14" t="s">
        <v>1</v>
      </c>
      <c r="D63" s="36">
        <v>66845.37</v>
      </c>
      <c r="E63" s="36">
        <v>5016.59</v>
      </c>
      <c r="F63" s="36">
        <v>1904.4</v>
      </c>
      <c r="G63" s="36"/>
      <c r="H63" s="36">
        <v>73766.36</v>
      </c>
      <c r="I63" s="36">
        <v>48000</v>
      </c>
      <c r="J63" s="36">
        <v>11935.48</v>
      </c>
      <c r="K63" s="36">
        <v>59935.48</v>
      </c>
      <c r="L63" s="29">
        <f t="shared" si="0"/>
        <v>133701.84</v>
      </c>
    </row>
    <row r="64" spans="1:12">
      <c r="A64" s="35" t="s">
        <v>15</v>
      </c>
      <c r="B64" s="35" t="s">
        <v>86</v>
      </c>
      <c r="C64" s="14" t="s">
        <v>1</v>
      </c>
      <c r="D64" s="36">
        <v>65998.13</v>
      </c>
      <c r="E64" s="36">
        <v>9742.2000000000007</v>
      </c>
      <c r="F64" s="36">
        <v>7630.35</v>
      </c>
      <c r="G64" s="36"/>
      <c r="H64" s="36">
        <v>83370.679999999993</v>
      </c>
      <c r="I64" s="36">
        <v>48000</v>
      </c>
      <c r="J64" s="36">
        <v>0</v>
      </c>
      <c r="K64" s="36">
        <v>48000</v>
      </c>
      <c r="L64" s="29">
        <f t="shared" si="0"/>
        <v>131370.68</v>
      </c>
    </row>
    <row r="65" spans="1:12">
      <c r="A65" s="35" t="s">
        <v>15</v>
      </c>
      <c r="B65" s="35" t="s">
        <v>87</v>
      </c>
      <c r="C65" s="14" t="s">
        <v>145</v>
      </c>
      <c r="D65" s="36">
        <v>67161</v>
      </c>
      <c r="E65" s="36">
        <v>10950.06</v>
      </c>
      <c r="F65" s="36">
        <v>6179.4</v>
      </c>
      <c r="G65" s="36"/>
      <c r="H65" s="36">
        <v>84290.46</v>
      </c>
      <c r="I65" s="36">
        <v>48000</v>
      </c>
      <c r="J65" s="36">
        <v>0</v>
      </c>
      <c r="K65" s="36">
        <v>48000</v>
      </c>
      <c r="L65" s="29">
        <f t="shared" si="0"/>
        <v>132290.46000000002</v>
      </c>
    </row>
    <row r="66" spans="1:12">
      <c r="A66" s="35" t="s">
        <v>15</v>
      </c>
      <c r="B66" s="35" t="s">
        <v>88</v>
      </c>
      <c r="C66" s="14" t="s">
        <v>1</v>
      </c>
      <c r="D66" s="36">
        <v>63417.64</v>
      </c>
      <c r="E66" s="36">
        <v>4523.09</v>
      </c>
      <c r="F66" s="36">
        <v>2099.6999999999998</v>
      </c>
      <c r="G66" s="36"/>
      <c r="H66" s="36">
        <v>70040.429999999993</v>
      </c>
      <c r="I66" s="36">
        <v>48000</v>
      </c>
      <c r="J66" s="36">
        <v>0</v>
      </c>
      <c r="K66" s="36">
        <v>48000</v>
      </c>
      <c r="L66" s="29">
        <f t="shared" si="0"/>
        <v>118040.43</v>
      </c>
    </row>
    <row r="67" spans="1:12">
      <c r="A67" s="35" t="s">
        <v>15</v>
      </c>
      <c r="B67" s="35" t="s">
        <v>89</v>
      </c>
      <c r="C67" s="14" t="s">
        <v>1</v>
      </c>
      <c r="D67" s="36">
        <v>66056.039999999994</v>
      </c>
      <c r="E67" s="36">
        <v>4523.09</v>
      </c>
      <c r="F67" s="36">
        <v>0</v>
      </c>
      <c r="G67" s="36"/>
      <c r="H67" s="36">
        <v>70579.13</v>
      </c>
      <c r="I67" s="36">
        <v>48000</v>
      </c>
      <c r="J67" s="36">
        <v>12000</v>
      </c>
      <c r="K67" s="36">
        <v>60000</v>
      </c>
      <c r="L67" s="29">
        <f t="shared" ref="L67:L130" si="1">H67+K67</f>
        <v>130579.13</v>
      </c>
    </row>
    <row r="68" spans="1:12">
      <c r="A68" s="35" t="s">
        <v>15</v>
      </c>
      <c r="B68" s="35" t="s">
        <v>90</v>
      </c>
      <c r="C68" s="14" t="s">
        <v>6</v>
      </c>
      <c r="D68" s="36">
        <v>66421.91</v>
      </c>
      <c r="E68" s="36">
        <v>7934.71</v>
      </c>
      <c r="F68" s="36">
        <v>3240</v>
      </c>
      <c r="G68" s="36"/>
      <c r="H68" s="36">
        <v>77596.62</v>
      </c>
      <c r="I68" s="36">
        <v>47741.94</v>
      </c>
      <c r="J68" s="36">
        <v>0</v>
      </c>
      <c r="K68" s="36">
        <v>47741.94</v>
      </c>
      <c r="L68" s="29">
        <f t="shared" si="1"/>
        <v>125338.56</v>
      </c>
    </row>
    <row r="69" spans="1:12">
      <c r="A69" s="35" t="s">
        <v>15</v>
      </c>
      <c r="B69" s="35" t="s">
        <v>91</v>
      </c>
      <c r="C69" s="14" t="s">
        <v>1</v>
      </c>
      <c r="D69" s="36">
        <v>67161</v>
      </c>
      <c r="E69" s="36">
        <v>3224.09</v>
      </c>
      <c r="F69" s="36">
        <v>7355</v>
      </c>
      <c r="G69" s="36"/>
      <c r="H69" s="36">
        <v>77740.09</v>
      </c>
      <c r="I69" s="36">
        <v>48000</v>
      </c>
      <c r="J69" s="36">
        <v>763.87</v>
      </c>
      <c r="K69" s="36">
        <v>48763.87</v>
      </c>
      <c r="L69" s="29">
        <f t="shared" si="1"/>
        <v>126503.95999999999</v>
      </c>
    </row>
    <row r="70" spans="1:12">
      <c r="A70" s="35" t="s">
        <v>15</v>
      </c>
      <c r="B70" s="35" t="s">
        <v>92</v>
      </c>
      <c r="C70" s="14" t="s">
        <v>4</v>
      </c>
      <c r="D70" s="36">
        <v>65504.94</v>
      </c>
      <c r="E70" s="36">
        <v>1789.56</v>
      </c>
      <c r="F70" s="36">
        <v>0</v>
      </c>
      <c r="G70" s="36"/>
      <c r="H70" s="36">
        <v>67294.5</v>
      </c>
      <c r="I70" s="36">
        <v>48000</v>
      </c>
      <c r="J70" s="36">
        <v>11935.48</v>
      </c>
      <c r="K70" s="36">
        <v>59935.48</v>
      </c>
      <c r="L70" s="29">
        <f t="shared" si="1"/>
        <v>127229.98000000001</v>
      </c>
    </row>
    <row r="71" spans="1:12">
      <c r="A71" s="35" t="s">
        <v>15</v>
      </c>
      <c r="B71" s="35" t="s">
        <v>93</v>
      </c>
      <c r="C71" s="14" t="s">
        <v>1</v>
      </c>
      <c r="D71" s="36">
        <v>66068.800000000003</v>
      </c>
      <c r="E71" s="36">
        <v>4992.1499999999996</v>
      </c>
      <c r="F71" s="36">
        <v>1582.65</v>
      </c>
      <c r="G71" s="36"/>
      <c r="H71" s="36">
        <v>72643.600000000006</v>
      </c>
      <c r="I71" s="36">
        <v>48000</v>
      </c>
      <c r="J71" s="36">
        <v>0</v>
      </c>
      <c r="K71" s="36">
        <v>48000</v>
      </c>
      <c r="L71" s="29">
        <f t="shared" si="1"/>
        <v>120643.6</v>
      </c>
    </row>
    <row r="72" spans="1:12">
      <c r="A72" s="35" t="s">
        <v>15</v>
      </c>
      <c r="B72" s="35" t="s">
        <v>94</v>
      </c>
      <c r="C72" s="14" t="s">
        <v>10</v>
      </c>
      <c r="D72" s="36">
        <v>66800</v>
      </c>
      <c r="E72" s="36">
        <v>1835.56</v>
      </c>
      <c r="F72" s="36">
        <v>3916.8</v>
      </c>
      <c r="G72" s="36"/>
      <c r="H72" s="36">
        <v>72552.36</v>
      </c>
      <c r="I72" s="36">
        <v>47741.94</v>
      </c>
      <c r="J72" s="36">
        <v>0</v>
      </c>
      <c r="K72" s="36">
        <v>47741.94</v>
      </c>
      <c r="L72" s="29">
        <f t="shared" si="1"/>
        <v>120294.3</v>
      </c>
    </row>
    <row r="73" spans="1:12">
      <c r="A73" s="35" t="s">
        <v>15</v>
      </c>
      <c r="B73" s="35" t="s">
        <v>95</v>
      </c>
      <c r="C73" s="14" t="s">
        <v>4</v>
      </c>
      <c r="D73" s="36">
        <v>66075.89</v>
      </c>
      <c r="E73" s="36">
        <v>3209.88</v>
      </c>
      <c r="F73" s="36">
        <v>8209.2999999999993</v>
      </c>
      <c r="G73" s="36"/>
      <c r="H73" s="36">
        <v>77495.070000000007</v>
      </c>
      <c r="I73" s="36">
        <v>48000</v>
      </c>
      <c r="J73" s="36">
        <v>0</v>
      </c>
      <c r="K73" s="36">
        <v>48000</v>
      </c>
      <c r="L73" s="29">
        <f t="shared" si="1"/>
        <v>125495.07</v>
      </c>
    </row>
    <row r="74" spans="1:12">
      <c r="A74" s="35" t="s">
        <v>15</v>
      </c>
      <c r="B74" s="35" t="s">
        <v>96</v>
      </c>
      <c r="C74" s="14" t="s">
        <v>2</v>
      </c>
      <c r="D74" s="36">
        <v>10535.53</v>
      </c>
      <c r="E74" s="36">
        <v>0</v>
      </c>
      <c r="F74" s="36">
        <v>4020.15</v>
      </c>
      <c r="G74" s="36"/>
      <c r="H74" s="36">
        <v>14555.68</v>
      </c>
      <c r="I74" s="36">
        <v>11225.81</v>
      </c>
      <c r="J74" s="36">
        <v>0</v>
      </c>
      <c r="K74" s="36">
        <v>11225.81</v>
      </c>
      <c r="L74" s="29">
        <f t="shared" si="1"/>
        <v>25781.489999999998</v>
      </c>
    </row>
    <row r="75" spans="1:12">
      <c r="A75" s="35" t="s">
        <v>15</v>
      </c>
      <c r="B75" s="35" t="s">
        <v>97</v>
      </c>
      <c r="C75" s="14" t="s">
        <v>2</v>
      </c>
      <c r="D75" s="36">
        <v>0</v>
      </c>
      <c r="E75" s="36">
        <v>0</v>
      </c>
      <c r="F75" s="36">
        <v>0</v>
      </c>
      <c r="G75" s="36"/>
      <c r="H75" s="36">
        <v>0</v>
      </c>
      <c r="I75" s="36">
        <v>0</v>
      </c>
      <c r="J75" s="36">
        <v>0</v>
      </c>
      <c r="K75" s="36">
        <v>0</v>
      </c>
      <c r="L75" s="29">
        <f t="shared" si="1"/>
        <v>0</v>
      </c>
    </row>
    <row r="76" spans="1:12">
      <c r="A76" s="35" t="s">
        <v>15</v>
      </c>
      <c r="B76" s="35" t="s">
        <v>98</v>
      </c>
      <c r="C76" s="14" t="s">
        <v>1</v>
      </c>
      <c r="D76" s="36">
        <v>65338.34</v>
      </c>
      <c r="E76" s="36">
        <v>5594.74</v>
      </c>
      <c r="F76" s="36">
        <v>8243.4</v>
      </c>
      <c r="G76" s="36"/>
      <c r="H76" s="36">
        <v>79176.479999999996</v>
      </c>
      <c r="I76" s="36">
        <v>48000</v>
      </c>
      <c r="J76" s="36">
        <v>0</v>
      </c>
      <c r="K76" s="36">
        <v>48000</v>
      </c>
      <c r="L76" s="29">
        <f t="shared" si="1"/>
        <v>127176.48</v>
      </c>
    </row>
    <row r="77" spans="1:12">
      <c r="A77" s="35" t="s">
        <v>15</v>
      </c>
      <c r="B77" s="35" t="s">
        <v>99</v>
      </c>
      <c r="C77" s="14" t="s">
        <v>1</v>
      </c>
      <c r="D77" s="36">
        <v>66800</v>
      </c>
      <c r="E77" s="36">
        <v>4523.09</v>
      </c>
      <c r="F77" s="36">
        <v>6119.5</v>
      </c>
      <c r="G77" s="36"/>
      <c r="H77" s="36">
        <v>77442.59</v>
      </c>
      <c r="I77" s="36">
        <v>48000</v>
      </c>
      <c r="J77" s="36">
        <v>0</v>
      </c>
      <c r="K77" s="36">
        <v>48000</v>
      </c>
      <c r="L77" s="29">
        <f t="shared" si="1"/>
        <v>125442.59</v>
      </c>
    </row>
    <row r="78" spans="1:12">
      <c r="A78" s="35" t="s">
        <v>15</v>
      </c>
      <c r="B78" s="35" t="s">
        <v>100</v>
      </c>
      <c r="C78" s="14" t="s">
        <v>5</v>
      </c>
      <c r="D78" s="36">
        <v>66800</v>
      </c>
      <c r="E78" s="36">
        <v>2903.83</v>
      </c>
      <c r="F78" s="36">
        <v>1533.6</v>
      </c>
      <c r="G78" s="36"/>
      <c r="H78" s="36">
        <v>71237.429999999993</v>
      </c>
      <c r="I78" s="36">
        <v>47741.94</v>
      </c>
      <c r="J78" s="36">
        <v>0</v>
      </c>
      <c r="K78" s="36">
        <v>47741.94</v>
      </c>
      <c r="L78" s="29">
        <f t="shared" si="1"/>
        <v>118979.37</v>
      </c>
    </row>
    <row r="79" spans="1:12">
      <c r="A79" s="35" t="s">
        <v>15</v>
      </c>
      <c r="B79" s="35" t="s">
        <v>101</v>
      </c>
      <c r="C79" s="14" t="s">
        <v>2</v>
      </c>
      <c r="D79" s="36">
        <v>66861.58</v>
      </c>
      <c r="E79" s="36">
        <v>1932.3</v>
      </c>
      <c r="F79" s="36">
        <v>6613.15</v>
      </c>
      <c r="G79" s="36"/>
      <c r="H79" s="36">
        <v>75407.03</v>
      </c>
      <c r="I79" s="36">
        <v>48000</v>
      </c>
      <c r="J79" s="36">
        <v>11935.48</v>
      </c>
      <c r="K79" s="36">
        <v>59935.48</v>
      </c>
      <c r="L79" s="29">
        <f t="shared" si="1"/>
        <v>135342.51</v>
      </c>
    </row>
    <row r="80" spans="1:12">
      <c r="A80" s="35" t="s">
        <v>15</v>
      </c>
      <c r="B80" s="35" t="s">
        <v>102</v>
      </c>
      <c r="C80" s="14" t="s">
        <v>1</v>
      </c>
      <c r="D80" s="36">
        <v>65639.289999999994</v>
      </c>
      <c r="E80" s="36">
        <v>4515.87</v>
      </c>
      <c r="F80" s="36">
        <v>0</v>
      </c>
      <c r="G80" s="36"/>
      <c r="H80" s="36">
        <v>70155.16</v>
      </c>
      <c r="I80" s="36">
        <v>48000</v>
      </c>
      <c r="J80" s="36">
        <v>72000</v>
      </c>
      <c r="K80" s="36">
        <v>120000</v>
      </c>
      <c r="L80" s="29">
        <f t="shared" si="1"/>
        <v>190155.16</v>
      </c>
    </row>
    <row r="81" spans="1:12">
      <c r="A81" s="35" t="s">
        <v>15</v>
      </c>
      <c r="B81" s="35" t="s">
        <v>103</v>
      </c>
      <c r="C81" s="14" t="s">
        <v>4</v>
      </c>
      <c r="D81" s="36">
        <v>67161</v>
      </c>
      <c r="E81" s="36">
        <v>0</v>
      </c>
      <c r="F81" s="36">
        <v>7983</v>
      </c>
      <c r="G81" s="36"/>
      <c r="H81" s="36">
        <v>75144</v>
      </c>
      <c r="I81" s="36">
        <v>48000</v>
      </c>
      <c r="J81" s="36">
        <v>0</v>
      </c>
      <c r="K81" s="36">
        <v>48000</v>
      </c>
      <c r="L81" s="29">
        <f t="shared" si="1"/>
        <v>123144</v>
      </c>
    </row>
    <row r="82" spans="1:12">
      <c r="A82" s="35" t="s">
        <v>15</v>
      </c>
      <c r="B82" s="35" t="s">
        <v>104</v>
      </c>
      <c r="C82" s="14" t="s">
        <v>4</v>
      </c>
      <c r="D82" s="36">
        <v>67161</v>
      </c>
      <c r="E82" s="36">
        <v>0</v>
      </c>
      <c r="F82" s="36">
        <v>2447.11</v>
      </c>
      <c r="G82" s="36"/>
      <c r="H82" s="36">
        <v>69608.11</v>
      </c>
      <c r="I82" s="36">
        <v>48000</v>
      </c>
      <c r="J82" s="36">
        <v>22392.49</v>
      </c>
      <c r="K82" s="36">
        <v>70392.490000000005</v>
      </c>
      <c r="L82" s="29">
        <f t="shared" si="1"/>
        <v>140000.6</v>
      </c>
    </row>
    <row r="83" spans="1:12">
      <c r="A83" s="35" t="s">
        <v>15</v>
      </c>
      <c r="B83" s="35" t="s">
        <v>105</v>
      </c>
      <c r="C83" s="14" t="s">
        <v>1</v>
      </c>
      <c r="D83" s="36">
        <v>67161</v>
      </c>
      <c r="E83" s="36">
        <v>7173.05</v>
      </c>
      <c r="F83" s="36">
        <v>225</v>
      </c>
      <c r="G83" s="36"/>
      <c r="H83" s="36">
        <v>74559.05</v>
      </c>
      <c r="I83" s="36">
        <v>48000</v>
      </c>
      <c r="J83" s="36">
        <v>11935.48</v>
      </c>
      <c r="K83" s="36">
        <v>59935.48</v>
      </c>
      <c r="L83" s="29">
        <f t="shared" si="1"/>
        <v>134494.53</v>
      </c>
    </row>
    <row r="84" spans="1:12">
      <c r="A84" s="35" t="s">
        <v>15</v>
      </c>
      <c r="B84" s="35" t="s">
        <v>106</v>
      </c>
      <c r="C84" s="14" t="s">
        <v>2</v>
      </c>
      <c r="D84" s="36">
        <v>66696.67</v>
      </c>
      <c r="E84" s="36">
        <v>3561.24</v>
      </c>
      <c r="F84" s="36">
        <v>6446.8</v>
      </c>
      <c r="G84" s="36"/>
      <c r="H84" s="36">
        <v>76704.710000000006</v>
      </c>
      <c r="I84" s="36">
        <v>48000</v>
      </c>
      <c r="J84" s="36">
        <v>1225.81</v>
      </c>
      <c r="K84" s="36">
        <v>49225.81</v>
      </c>
      <c r="L84" s="29">
        <f t="shared" si="1"/>
        <v>125930.52</v>
      </c>
    </row>
    <row r="85" spans="1:12">
      <c r="A85" s="35" t="s">
        <v>15</v>
      </c>
      <c r="B85" s="35" t="s">
        <v>107</v>
      </c>
      <c r="C85" s="14" t="s">
        <v>2</v>
      </c>
      <c r="D85" s="36">
        <v>67161</v>
      </c>
      <c r="E85" s="36">
        <v>81</v>
      </c>
      <c r="F85" s="36">
        <v>4030.2</v>
      </c>
      <c r="G85" s="36"/>
      <c r="H85" s="36">
        <v>71272.2</v>
      </c>
      <c r="I85" s="36">
        <v>48000</v>
      </c>
      <c r="J85" s="36">
        <v>0</v>
      </c>
      <c r="K85" s="36">
        <v>48000</v>
      </c>
      <c r="L85" s="29">
        <f t="shared" si="1"/>
        <v>119272.2</v>
      </c>
    </row>
    <row r="86" spans="1:12">
      <c r="A86" s="35" t="s">
        <v>15</v>
      </c>
      <c r="B86" s="35" t="s">
        <v>108</v>
      </c>
      <c r="C86" s="14" t="s">
        <v>1</v>
      </c>
      <c r="D86" s="36">
        <v>67161</v>
      </c>
      <c r="E86" s="36">
        <v>4523.09</v>
      </c>
      <c r="F86" s="36">
        <v>8516</v>
      </c>
      <c r="G86" s="36"/>
      <c r="H86" s="36">
        <v>80200.09</v>
      </c>
      <c r="I86" s="36">
        <v>48000</v>
      </c>
      <c r="J86" s="36">
        <v>11935.48</v>
      </c>
      <c r="K86" s="36">
        <v>59935.48</v>
      </c>
      <c r="L86" s="29">
        <f t="shared" si="1"/>
        <v>140135.57</v>
      </c>
    </row>
    <row r="87" spans="1:12">
      <c r="A87" s="35" t="s">
        <v>15</v>
      </c>
      <c r="B87" s="35" t="s">
        <v>109</v>
      </c>
      <c r="C87" s="14" t="s">
        <v>1</v>
      </c>
      <c r="D87" s="36">
        <v>66800</v>
      </c>
      <c r="E87" s="36">
        <v>4752.5</v>
      </c>
      <c r="F87" s="36">
        <v>3416.4</v>
      </c>
      <c r="G87" s="36"/>
      <c r="H87" s="36">
        <v>74968.899999999994</v>
      </c>
      <c r="I87" s="36">
        <v>48000</v>
      </c>
      <c r="J87" s="36">
        <v>44000.04</v>
      </c>
      <c r="K87" s="36">
        <v>92000.04</v>
      </c>
      <c r="L87" s="29">
        <f t="shared" si="1"/>
        <v>166968.94</v>
      </c>
    </row>
    <row r="88" spans="1:12">
      <c r="A88" s="35" t="s">
        <v>15</v>
      </c>
      <c r="B88" s="35" t="s">
        <v>110</v>
      </c>
      <c r="C88" s="14" t="s">
        <v>1</v>
      </c>
      <c r="D88" s="36">
        <v>67161</v>
      </c>
      <c r="E88" s="36">
        <v>5327.09</v>
      </c>
      <c r="F88" s="36">
        <v>9091.4</v>
      </c>
      <c r="G88" s="36"/>
      <c r="H88" s="36">
        <v>81579.490000000005</v>
      </c>
      <c r="I88" s="36">
        <v>48000</v>
      </c>
      <c r="J88" s="36">
        <v>0</v>
      </c>
      <c r="K88" s="36">
        <v>48000</v>
      </c>
      <c r="L88" s="29">
        <f t="shared" si="1"/>
        <v>129579.49</v>
      </c>
    </row>
    <row r="89" spans="1:12">
      <c r="A89" s="35" t="s">
        <v>15</v>
      </c>
      <c r="B89" s="35" t="s">
        <v>111</v>
      </c>
      <c r="C89" s="14" t="s">
        <v>11</v>
      </c>
      <c r="D89" s="36">
        <v>65480.25</v>
      </c>
      <c r="E89" s="36">
        <v>1636.24</v>
      </c>
      <c r="F89" s="36">
        <v>4309.2</v>
      </c>
      <c r="G89" s="36"/>
      <c r="H89" s="36">
        <v>71425.69</v>
      </c>
      <c r="I89" s="36">
        <v>47741.94</v>
      </c>
      <c r="J89" s="36">
        <v>0</v>
      </c>
      <c r="K89" s="36">
        <v>47741.94</v>
      </c>
      <c r="L89" s="29">
        <f t="shared" si="1"/>
        <v>119167.63</v>
      </c>
    </row>
    <row r="90" spans="1:12">
      <c r="A90" s="35" t="s">
        <v>15</v>
      </c>
      <c r="B90" s="35" t="s">
        <v>112</v>
      </c>
      <c r="C90" s="14" t="s">
        <v>4</v>
      </c>
      <c r="D90" s="36">
        <v>64449.81</v>
      </c>
      <c r="E90" s="36">
        <v>4133.83</v>
      </c>
      <c r="F90" s="36">
        <v>7951.75</v>
      </c>
      <c r="G90" s="36"/>
      <c r="H90" s="36">
        <v>76535.39</v>
      </c>
      <c r="I90" s="36">
        <v>48000</v>
      </c>
      <c r="J90" s="36">
        <v>0</v>
      </c>
      <c r="K90" s="36">
        <v>48000</v>
      </c>
      <c r="L90" s="29">
        <f t="shared" si="1"/>
        <v>124535.39</v>
      </c>
    </row>
    <row r="91" spans="1:12">
      <c r="A91" s="35" t="s">
        <v>15</v>
      </c>
      <c r="B91" s="35" t="s">
        <v>113</v>
      </c>
      <c r="C91" s="14" t="s">
        <v>4</v>
      </c>
      <c r="D91" s="36">
        <v>48939.59</v>
      </c>
      <c r="E91" s="36">
        <v>2700.02</v>
      </c>
      <c r="F91" s="36">
        <v>5995.25</v>
      </c>
      <c r="G91" s="36"/>
      <c r="H91" s="36">
        <v>57634.86</v>
      </c>
      <c r="I91" s="36">
        <v>46400</v>
      </c>
      <c r="J91" s="36">
        <v>0</v>
      </c>
      <c r="K91" s="36">
        <v>46400</v>
      </c>
      <c r="L91" s="29">
        <f t="shared" si="1"/>
        <v>104034.86</v>
      </c>
    </row>
    <row r="92" spans="1:12">
      <c r="A92" s="35" t="s">
        <v>15</v>
      </c>
      <c r="B92" s="35" t="s">
        <v>114</v>
      </c>
      <c r="C92" s="14" t="s">
        <v>1</v>
      </c>
      <c r="D92" s="36">
        <v>66944.39</v>
      </c>
      <c r="E92" s="36">
        <v>4198.34</v>
      </c>
      <c r="F92" s="36">
        <v>4281.3999999999996</v>
      </c>
      <c r="G92" s="36"/>
      <c r="H92" s="36">
        <v>75424.13</v>
      </c>
      <c r="I92" s="36">
        <v>48000</v>
      </c>
      <c r="J92" s="36">
        <v>0</v>
      </c>
      <c r="K92" s="36">
        <v>48000</v>
      </c>
      <c r="L92" s="29">
        <f t="shared" si="1"/>
        <v>123424.13</v>
      </c>
    </row>
    <row r="93" spans="1:12">
      <c r="A93" s="35" t="s">
        <v>15</v>
      </c>
      <c r="B93" s="35" t="s">
        <v>115</v>
      </c>
      <c r="C93" s="14" t="s">
        <v>4</v>
      </c>
      <c r="D93" s="36">
        <v>64202.720000000001</v>
      </c>
      <c r="E93" s="36">
        <v>4426.32</v>
      </c>
      <c r="F93" s="36">
        <v>3099.9</v>
      </c>
      <c r="G93" s="36"/>
      <c r="H93" s="36">
        <v>71728.94</v>
      </c>
      <c r="I93" s="36">
        <v>48000</v>
      </c>
      <c r="J93" s="36">
        <v>8376.35</v>
      </c>
      <c r="K93" s="36">
        <v>56376.35</v>
      </c>
      <c r="L93" s="29">
        <f t="shared" si="1"/>
        <v>128105.29000000001</v>
      </c>
    </row>
    <row r="94" spans="1:12">
      <c r="A94" s="35" t="s">
        <v>15</v>
      </c>
      <c r="B94" s="35" t="s">
        <v>116</v>
      </c>
      <c r="C94" s="14" t="s">
        <v>4</v>
      </c>
      <c r="D94" s="36">
        <v>66800</v>
      </c>
      <c r="E94" s="36">
        <v>12809.57</v>
      </c>
      <c r="F94" s="36">
        <v>2587.0500000000002</v>
      </c>
      <c r="G94" s="36"/>
      <c r="H94" s="36">
        <v>82196.62</v>
      </c>
      <c r="I94" s="36">
        <v>47741.94</v>
      </c>
      <c r="J94" s="36">
        <v>0</v>
      </c>
      <c r="K94" s="36">
        <v>47741.94</v>
      </c>
      <c r="L94" s="29">
        <f t="shared" si="1"/>
        <v>129938.56</v>
      </c>
    </row>
    <row r="95" spans="1:12">
      <c r="A95" s="35" t="s">
        <v>15</v>
      </c>
      <c r="B95" s="35" t="s">
        <v>117</v>
      </c>
      <c r="C95" s="14" t="s">
        <v>1</v>
      </c>
      <c r="D95" s="36">
        <v>51211.65</v>
      </c>
      <c r="E95" s="36">
        <v>7332.54</v>
      </c>
      <c r="F95" s="36">
        <v>3338.1</v>
      </c>
      <c r="G95" s="36"/>
      <c r="H95" s="36">
        <v>61882.29</v>
      </c>
      <c r="I95" s="36">
        <v>39066.67</v>
      </c>
      <c r="J95" s="36">
        <v>0</v>
      </c>
      <c r="K95" s="36">
        <v>39066.67</v>
      </c>
      <c r="L95" s="29">
        <f t="shared" si="1"/>
        <v>100948.95999999999</v>
      </c>
    </row>
    <row r="96" spans="1:12">
      <c r="A96" s="35" t="s">
        <v>15</v>
      </c>
      <c r="B96" s="35" t="s">
        <v>118</v>
      </c>
      <c r="C96" s="14" t="s">
        <v>5</v>
      </c>
      <c r="D96" s="36">
        <v>64206.12</v>
      </c>
      <c r="E96" s="36">
        <v>2418.96</v>
      </c>
      <c r="F96" s="36">
        <v>1195.2</v>
      </c>
      <c r="G96" s="36"/>
      <c r="H96" s="36">
        <v>67820.28</v>
      </c>
      <c r="I96" s="36">
        <v>48000</v>
      </c>
      <c r="J96" s="36">
        <v>11935.48</v>
      </c>
      <c r="K96" s="36">
        <v>59935.48</v>
      </c>
      <c r="L96" s="29">
        <f t="shared" si="1"/>
        <v>127755.76000000001</v>
      </c>
    </row>
    <row r="97" spans="1:12">
      <c r="A97" s="35" t="s">
        <v>15</v>
      </c>
      <c r="B97" s="35" t="s">
        <v>119</v>
      </c>
      <c r="C97" s="14" t="s">
        <v>4</v>
      </c>
      <c r="D97" s="36">
        <v>67161</v>
      </c>
      <c r="E97" s="36">
        <v>5325</v>
      </c>
      <c r="F97" s="36">
        <v>0</v>
      </c>
      <c r="G97" s="36"/>
      <c r="H97" s="36">
        <v>72486</v>
      </c>
      <c r="I97" s="36">
        <v>48000</v>
      </c>
      <c r="J97" s="36">
        <v>9000</v>
      </c>
      <c r="K97" s="36">
        <v>57000</v>
      </c>
      <c r="L97" s="29">
        <f t="shared" si="1"/>
        <v>129486</v>
      </c>
    </row>
    <row r="98" spans="1:12">
      <c r="A98" s="35" t="s">
        <v>15</v>
      </c>
      <c r="B98" s="35" t="s">
        <v>120</v>
      </c>
      <c r="C98" s="14" t="s">
        <v>1</v>
      </c>
      <c r="D98" s="36">
        <v>62394.68</v>
      </c>
      <c r="E98" s="36">
        <v>4523.09</v>
      </c>
      <c r="F98" s="36">
        <v>0</v>
      </c>
      <c r="G98" s="36"/>
      <c r="H98" s="36">
        <v>66917.77</v>
      </c>
      <c r="I98" s="36">
        <v>48000</v>
      </c>
      <c r="J98" s="36">
        <v>38000.04</v>
      </c>
      <c r="K98" s="36">
        <v>86000.04</v>
      </c>
      <c r="L98" s="29">
        <f t="shared" si="1"/>
        <v>152917.81</v>
      </c>
    </row>
    <row r="99" spans="1:12">
      <c r="A99" s="35" t="s">
        <v>15</v>
      </c>
      <c r="B99" s="35" t="s">
        <v>121</v>
      </c>
      <c r="C99" s="14" t="s">
        <v>1</v>
      </c>
      <c r="D99" s="36">
        <v>65219.05</v>
      </c>
      <c r="E99" s="36">
        <v>4858.59</v>
      </c>
      <c r="F99" s="36">
        <v>7759</v>
      </c>
      <c r="G99" s="36"/>
      <c r="H99" s="36">
        <v>77836.639999999999</v>
      </c>
      <c r="I99" s="36">
        <v>48000</v>
      </c>
      <c r="J99" s="36">
        <v>0</v>
      </c>
      <c r="K99" s="36">
        <v>48000</v>
      </c>
      <c r="L99" s="29">
        <f t="shared" si="1"/>
        <v>125836.64</v>
      </c>
    </row>
    <row r="100" spans="1:12">
      <c r="A100" s="35" t="s">
        <v>15</v>
      </c>
      <c r="B100" s="35" t="s">
        <v>122</v>
      </c>
      <c r="C100" s="14" t="s">
        <v>1</v>
      </c>
      <c r="D100" s="36">
        <v>66820.639999999999</v>
      </c>
      <c r="E100" s="36">
        <v>4306.59</v>
      </c>
      <c r="F100" s="36">
        <v>0</v>
      </c>
      <c r="G100" s="36"/>
      <c r="H100" s="36">
        <v>71127.23</v>
      </c>
      <c r="I100" s="36">
        <v>48000</v>
      </c>
      <c r="J100" s="36">
        <v>0</v>
      </c>
      <c r="K100" s="36">
        <v>48000</v>
      </c>
      <c r="L100" s="29">
        <f t="shared" si="1"/>
        <v>119127.23</v>
      </c>
    </row>
    <row r="101" spans="1:12">
      <c r="A101" s="35" t="s">
        <v>15</v>
      </c>
      <c r="B101" s="35" t="s">
        <v>123</v>
      </c>
      <c r="C101" s="14" t="s">
        <v>1</v>
      </c>
      <c r="D101" s="36">
        <v>59304</v>
      </c>
      <c r="E101" s="36">
        <v>6603.05</v>
      </c>
      <c r="F101" s="36">
        <v>0</v>
      </c>
      <c r="G101" s="36"/>
      <c r="H101" s="36">
        <v>65907.05</v>
      </c>
      <c r="I101" s="36">
        <v>48000</v>
      </c>
      <c r="J101" s="36">
        <v>38000.04</v>
      </c>
      <c r="K101" s="36">
        <v>86000.04</v>
      </c>
      <c r="L101" s="29">
        <f t="shared" si="1"/>
        <v>151907.09</v>
      </c>
    </row>
    <row r="102" spans="1:12">
      <c r="A102" s="35" t="s">
        <v>15</v>
      </c>
      <c r="B102" s="35" t="s">
        <v>124</v>
      </c>
      <c r="C102" s="14" t="s">
        <v>1</v>
      </c>
      <c r="D102" s="36">
        <v>66284.53</v>
      </c>
      <c r="E102" s="36">
        <v>3548.84</v>
      </c>
      <c r="F102" s="36">
        <v>504</v>
      </c>
      <c r="G102" s="36"/>
      <c r="H102" s="36">
        <v>70337.37</v>
      </c>
      <c r="I102" s="36">
        <v>48000</v>
      </c>
      <c r="J102" s="36">
        <v>38000.04</v>
      </c>
      <c r="K102" s="36">
        <v>86000.04</v>
      </c>
      <c r="L102" s="29">
        <f t="shared" si="1"/>
        <v>156337.40999999997</v>
      </c>
    </row>
    <row r="103" spans="1:12">
      <c r="A103" s="35" t="s">
        <v>15</v>
      </c>
      <c r="B103" s="35" t="s">
        <v>125</v>
      </c>
      <c r="C103" s="14" t="s">
        <v>5</v>
      </c>
      <c r="D103" s="36">
        <v>66143.5</v>
      </c>
      <c r="E103" s="36">
        <v>3788.27</v>
      </c>
      <c r="F103" s="36">
        <v>8195.16</v>
      </c>
      <c r="G103" s="36"/>
      <c r="H103" s="36">
        <v>78126.929999999993</v>
      </c>
      <c r="I103" s="36">
        <v>48000</v>
      </c>
      <c r="J103" s="36">
        <v>0</v>
      </c>
      <c r="K103" s="36">
        <v>48000</v>
      </c>
      <c r="L103" s="29">
        <f t="shared" si="1"/>
        <v>126126.93</v>
      </c>
    </row>
    <row r="104" spans="1:12">
      <c r="A104" s="35" t="s">
        <v>15</v>
      </c>
      <c r="B104" s="35" t="s">
        <v>126</v>
      </c>
      <c r="C104" s="14" t="s">
        <v>5</v>
      </c>
      <c r="D104" s="36">
        <v>9088.2000000000007</v>
      </c>
      <c r="E104" s="36">
        <v>0</v>
      </c>
      <c r="F104" s="36">
        <v>1978.5</v>
      </c>
      <c r="G104" s="36"/>
      <c r="H104" s="36">
        <v>11066.7</v>
      </c>
      <c r="I104" s="36">
        <v>8645.16</v>
      </c>
      <c r="J104" s="36">
        <v>0</v>
      </c>
      <c r="K104" s="36">
        <v>8645.16</v>
      </c>
      <c r="L104" s="29">
        <f t="shared" si="1"/>
        <v>19711.86</v>
      </c>
    </row>
    <row r="105" spans="1:12">
      <c r="A105" s="35" t="s">
        <v>15</v>
      </c>
      <c r="B105" s="35" t="s">
        <v>127</v>
      </c>
      <c r="C105" s="14" t="s">
        <v>4</v>
      </c>
      <c r="D105" s="36">
        <v>32617.33</v>
      </c>
      <c r="E105" s="36">
        <v>1849.8</v>
      </c>
      <c r="F105" s="36">
        <v>0</v>
      </c>
      <c r="G105" s="36"/>
      <c r="H105" s="36">
        <v>34467.129999999997</v>
      </c>
      <c r="I105" s="36">
        <v>24400</v>
      </c>
      <c r="J105" s="36">
        <v>5129.03</v>
      </c>
      <c r="K105" s="36">
        <v>29529.03</v>
      </c>
      <c r="L105" s="29">
        <f t="shared" si="1"/>
        <v>63996.159999999996</v>
      </c>
    </row>
    <row r="106" spans="1:12">
      <c r="A106" s="35" t="s">
        <v>15</v>
      </c>
      <c r="B106" s="35" t="s">
        <v>128</v>
      </c>
      <c r="C106" s="14" t="s">
        <v>4</v>
      </c>
      <c r="D106" s="36">
        <v>67161</v>
      </c>
      <c r="E106" s="36">
        <v>5366.03</v>
      </c>
      <c r="F106" s="36">
        <v>5679.4</v>
      </c>
      <c r="G106" s="36"/>
      <c r="H106" s="36">
        <v>78206.429999999993</v>
      </c>
      <c r="I106" s="36">
        <v>48000</v>
      </c>
      <c r="J106" s="36">
        <v>0</v>
      </c>
      <c r="K106" s="36">
        <v>48000</v>
      </c>
      <c r="L106" s="29">
        <f t="shared" si="1"/>
        <v>126206.43</v>
      </c>
    </row>
    <row r="107" spans="1:12">
      <c r="A107" s="35" t="s">
        <v>15</v>
      </c>
      <c r="B107" s="35" t="s">
        <v>129</v>
      </c>
      <c r="C107" s="14" t="s">
        <v>2</v>
      </c>
      <c r="D107" s="36">
        <v>48929.4</v>
      </c>
      <c r="E107" s="36">
        <v>72664.38</v>
      </c>
      <c r="F107" s="36">
        <v>5507</v>
      </c>
      <c r="G107" s="36"/>
      <c r="H107" s="36">
        <v>127100.78</v>
      </c>
      <c r="I107" s="36">
        <v>36000</v>
      </c>
      <c r="J107" s="36">
        <v>4824</v>
      </c>
      <c r="K107" s="36">
        <v>40824</v>
      </c>
      <c r="L107" s="29">
        <f t="shared" si="1"/>
        <v>167924.78</v>
      </c>
    </row>
    <row r="108" spans="1:12">
      <c r="A108" s="35" t="s">
        <v>15</v>
      </c>
      <c r="B108" s="35" t="s">
        <v>130</v>
      </c>
      <c r="C108" s="14" t="s">
        <v>4</v>
      </c>
      <c r="D108" s="36">
        <v>67161</v>
      </c>
      <c r="E108" s="36">
        <v>0</v>
      </c>
      <c r="F108" s="36">
        <v>5080</v>
      </c>
      <c r="G108" s="36"/>
      <c r="H108" s="36">
        <v>72241</v>
      </c>
      <c r="I108" s="36">
        <v>48000</v>
      </c>
      <c r="J108" s="36">
        <v>0</v>
      </c>
      <c r="K108" s="36">
        <v>48000</v>
      </c>
      <c r="L108" s="29">
        <f t="shared" si="1"/>
        <v>120241</v>
      </c>
    </row>
    <row r="109" spans="1:12">
      <c r="A109" s="35" t="s">
        <v>15</v>
      </c>
      <c r="B109" s="35" t="s">
        <v>131</v>
      </c>
      <c r="C109" s="14" t="s">
        <v>4</v>
      </c>
      <c r="D109" s="36">
        <v>63297.73</v>
      </c>
      <c r="E109" s="36">
        <v>9592.5300000000007</v>
      </c>
      <c r="F109" s="36">
        <v>0</v>
      </c>
      <c r="G109" s="36"/>
      <c r="H109" s="36">
        <v>72890.259999999995</v>
      </c>
      <c r="I109" s="36">
        <v>47741.94</v>
      </c>
      <c r="J109" s="36">
        <v>48451.61</v>
      </c>
      <c r="K109" s="36">
        <v>96193.55</v>
      </c>
      <c r="L109" s="29">
        <f t="shared" si="1"/>
        <v>169083.81</v>
      </c>
    </row>
    <row r="110" spans="1:12">
      <c r="A110" s="35" t="s">
        <v>15</v>
      </c>
      <c r="B110" s="35" t="s">
        <v>132</v>
      </c>
      <c r="C110" s="14" t="s">
        <v>2</v>
      </c>
      <c r="D110" s="36">
        <v>67084.78</v>
      </c>
      <c r="E110" s="36">
        <v>4189.6400000000003</v>
      </c>
      <c r="F110" s="36">
        <v>6223.27</v>
      </c>
      <c r="G110" s="36"/>
      <c r="H110" s="36">
        <v>77497.69</v>
      </c>
      <c r="I110" s="36">
        <v>48000</v>
      </c>
      <c r="J110" s="36">
        <v>0</v>
      </c>
      <c r="K110" s="36">
        <v>48000</v>
      </c>
      <c r="L110" s="29">
        <f t="shared" si="1"/>
        <v>125497.69</v>
      </c>
    </row>
    <row r="111" spans="1:12">
      <c r="A111" s="35" t="s">
        <v>15</v>
      </c>
      <c r="B111" s="35" t="s">
        <v>133</v>
      </c>
      <c r="C111" s="14" t="s">
        <v>4</v>
      </c>
      <c r="D111" s="36">
        <v>61079.78</v>
      </c>
      <c r="E111" s="36">
        <v>2103.96</v>
      </c>
      <c r="F111" s="36">
        <v>1757.5</v>
      </c>
      <c r="G111" s="36"/>
      <c r="H111" s="36">
        <v>64941.24</v>
      </c>
      <c r="I111" s="36">
        <v>48000</v>
      </c>
      <c r="J111" s="36">
        <v>11935.48</v>
      </c>
      <c r="K111" s="36">
        <v>59935.48</v>
      </c>
      <c r="L111" s="29">
        <f t="shared" si="1"/>
        <v>124876.72</v>
      </c>
    </row>
    <row r="112" spans="1:12">
      <c r="A112" s="35" t="s">
        <v>15</v>
      </c>
      <c r="B112" s="35" t="s">
        <v>134</v>
      </c>
      <c r="C112" s="14" t="s">
        <v>1</v>
      </c>
      <c r="D112" s="36">
        <v>67161</v>
      </c>
      <c r="E112" s="36">
        <v>4331.03</v>
      </c>
      <c r="F112" s="36">
        <v>7688</v>
      </c>
      <c r="G112" s="36"/>
      <c r="H112" s="36">
        <v>79180.03</v>
      </c>
      <c r="I112" s="36">
        <v>48000</v>
      </c>
      <c r="J112" s="36">
        <v>6000</v>
      </c>
      <c r="K112" s="36">
        <v>54000</v>
      </c>
      <c r="L112" s="29">
        <f t="shared" si="1"/>
        <v>133180.03</v>
      </c>
    </row>
    <row r="113" spans="1:12">
      <c r="A113" s="35" t="s">
        <v>15</v>
      </c>
      <c r="B113" s="35" t="s">
        <v>135</v>
      </c>
      <c r="C113" s="14" t="s">
        <v>1</v>
      </c>
      <c r="D113" s="36">
        <v>63992.71</v>
      </c>
      <c r="E113" s="36">
        <v>7072.11</v>
      </c>
      <c r="F113" s="36">
        <v>1206.7</v>
      </c>
      <c r="G113" s="36"/>
      <c r="H113" s="36">
        <v>72271.520000000004</v>
      </c>
      <c r="I113" s="36">
        <v>48000</v>
      </c>
      <c r="J113" s="36">
        <v>0</v>
      </c>
      <c r="K113" s="36">
        <v>48000</v>
      </c>
      <c r="L113" s="29">
        <f t="shared" si="1"/>
        <v>120271.52</v>
      </c>
    </row>
    <row r="114" spans="1:12">
      <c r="A114" s="35" t="s">
        <v>15</v>
      </c>
      <c r="B114" s="35" t="s">
        <v>136</v>
      </c>
      <c r="C114" s="14" t="s">
        <v>5</v>
      </c>
      <c r="D114" s="36">
        <v>31465.06</v>
      </c>
      <c r="E114" s="36">
        <v>725.44</v>
      </c>
      <c r="F114" s="36">
        <v>3264.4</v>
      </c>
      <c r="G114" s="36"/>
      <c r="H114" s="36">
        <v>35454.9</v>
      </c>
      <c r="I114" s="36">
        <v>27492.48</v>
      </c>
      <c r="J114" s="36">
        <v>0</v>
      </c>
      <c r="K114" s="36">
        <v>27492.48</v>
      </c>
      <c r="L114" s="29">
        <f t="shared" si="1"/>
        <v>62947.380000000005</v>
      </c>
    </row>
    <row r="115" spans="1:12">
      <c r="A115" s="35" t="s">
        <v>15</v>
      </c>
      <c r="B115" s="35" t="s">
        <v>150</v>
      </c>
      <c r="C115" s="14" t="s">
        <v>4</v>
      </c>
      <c r="D115" s="36">
        <v>32167.54</v>
      </c>
      <c r="E115" s="36">
        <v>42751.03</v>
      </c>
      <c r="F115" s="36">
        <v>895.05</v>
      </c>
      <c r="G115" s="36"/>
      <c r="H115" s="36">
        <v>75813.62</v>
      </c>
      <c r="I115" s="36">
        <v>23733.33</v>
      </c>
      <c r="J115" s="36">
        <v>0</v>
      </c>
      <c r="K115" s="36">
        <v>23733.33</v>
      </c>
      <c r="L115" s="29">
        <f t="shared" si="1"/>
        <v>99546.95</v>
      </c>
    </row>
    <row r="116" spans="1:12">
      <c r="A116" s="35" t="s">
        <v>15</v>
      </c>
      <c r="B116" s="35" t="s">
        <v>137</v>
      </c>
      <c r="C116" s="14" t="s">
        <v>4</v>
      </c>
      <c r="D116" s="36">
        <v>65164.72</v>
      </c>
      <c r="E116" s="36">
        <v>6808.36</v>
      </c>
      <c r="F116" s="36">
        <v>0</v>
      </c>
      <c r="G116" s="36"/>
      <c r="H116" s="36">
        <v>71973.08</v>
      </c>
      <c r="I116" s="36">
        <v>48000</v>
      </c>
      <c r="J116" s="36">
        <v>33948.07</v>
      </c>
      <c r="K116" s="36">
        <v>81948.070000000007</v>
      </c>
      <c r="L116" s="29">
        <f t="shared" si="1"/>
        <v>153921.15000000002</v>
      </c>
    </row>
    <row r="117" spans="1:12">
      <c r="A117" s="35" t="s">
        <v>15</v>
      </c>
      <c r="B117" s="35" t="s">
        <v>138</v>
      </c>
      <c r="C117" s="14" t="s">
        <v>145</v>
      </c>
      <c r="D117" s="36">
        <v>63188.93</v>
      </c>
      <c r="E117" s="36">
        <v>4545.54</v>
      </c>
      <c r="F117" s="36">
        <v>5970.8</v>
      </c>
      <c r="G117" s="36"/>
      <c r="H117" s="36">
        <v>73705.27</v>
      </c>
      <c r="I117" s="36">
        <v>48000</v>
      </c>
      <c r="J117" s="36">
        <v>0</v>
      </c>
      <c r="K117" s="36">
        <v>48000</v>
      </c>
      <c r="L117" s="29">
        <f t="shared" si="1"/>
        <v>121705.27</v>
      </c>
    </row>
    <row r="118" spans="1:12">
      <c r="A118" s="35" t="s">
        <v>15</v>
      </c>
      <c r="B118" s="35" t="s">
        <v>139</v>
      </c>
      <c r="C118" s="14" t="s">
        <v>5</v>
      </c>
      <c r="D118" s="36">
        <v>67161</v>
      </c>
      <c r="E118" s="36">
        <v>5465.31</v>
      </c>
      <c r="F118" s="36">
        <v>3905.74</v>
      </c>
      <c r="G118" s="36"/>
      <c r="H118" s="36">
        <v>76532.05</v>
      </c>
      <c r="I118" s="36">
        <v>48000</v>
      </c>
      <c r="J118" s="36">
        <v>11935.48</v>
      </c>
      <c r="K118" s="36">
        <v>59935.48</v>
      </c>
      <c r="L118" s="29">
        <f t="shared" si="1"/>
        <v>136467.53</v>
      </c>
    </row>
    <row r="119" spans="1:12">
      <c r="A119" s="35" t="s">
        <v>15</v>
      </c>
      <c r="B119" s="35" t="s">
        <v>140</v>
      </c>
      <c r="C119" s="14" t="s">
        <v>4</v>
      </c>
      <c r="D119" s="36">
        <v>67161</v>
      </c>
      <c r="E119" s="36">
        <v>4792.9399999999996</v>
      </c>
      <c r="F119" s="36">
        <v>0</v>
      </c>
      <c r="G119" s="36"/>
      <c r="H119" s="36">
        <v>71953.94</v>
      </c>
      <c r="I119" s="36">
        <v>48000</v>
      </c>
      <c r="J119" s="36">
        <v>11321.8</v>
      </c>
      <c r="K119" s="36">
        <v>59321.8</v>
      </c>
      <c r="L119" s="29">
        <f t="shared" si="1"/>
        <v>131275.74</v>
      </c>
    </row>
    <row r="120" spans="1:12">
      <c r="A120" s="35" t="s">
        <v>15</v>
      </c>
      <c r="B120" s="35" t="s">
        <v>141</v>
      </c>
      <c r="C120" s="14" t="s">
        <v>4</v>
      </c>
      <c r="D120" s="36">
        <v>67161</v>
      </c>
      <c r="E120" s="36">
        <v>6719.4</v>
      </c>
      <c r="F120" s="36">
        <v>5518.55</v>
      </c>
      <c r="G120" s="36"/>
      <c r="H120" s="36">
        <v>79398.95</v>
      </c>
      <c r="I120" s="36">
        <v>48000</v>
      </c>
      <c r="J120" s="36">
        <v>4188.18</v>
      </c>
      <c r="K120" s="36">
        <v>52188.18</v>
      </c>
      <c r="L120" s="29">
        <f t="shared" si="1"/>
        <v>131587.13</v>
      </c>
    </row>
    <row r="121" spans="1:12">
      <c r="A121" s="35" t="s">
        <v>15</v>
      </c>
      <c r="B121" s="35" t="s">
        <v>142</v>
      </c>
      <c r="C121" s="14" t="s">
        <v>4</v>
      </c>
      <c r="D121" s="36">
        <v>0</v>
      </c>
      <c r="E121" s="36">
        <v>0</v>
      </c>
      <c r="F121" s="36">
        <v>0</v>
      </c>
      <c r="G121" s="36"/>
      <c r="H121" s="36">
        <v>0</v>
      </c>
      <c r="I121" s="36">
        <v>0</v>
      </c>
      <c r="J121" s="36">
        <v>0</v>
      </c>
      <c r="K121" s="36">
        <v>0</v>
      </c>
      <c r="L121" s="29">
        <f t="shared" si="1"/>
        <v>0</v>
      </c>
    </row>
    <row r="122" spans="1:12">
      <c r="A122" s="35" t="s">
        <v>16</v>
      </c>
      <c r="B122" s="35" t="s">
        <v>25</v>
      </c>
      <c r="C122" s="14" t="s">
        <v>7</v>
      </c>
      <c r="D122" s="36">
        <v>61972.53</v>
      </c>
      <c r="E122" s="36">
        <v>4487.54</v>
      </c>
      <c r="F122" s="36">
        <v>160.4</v>
      </c>
      <c r="G122" s="36">
        <v>1000</v>
      </c>
      <c r="H122" s="36">
        <v>67620.47</v>
      </c>
      <c r="I122" s="36">
        <v>48000</v>
      </c>
      <c r="J122" s="36">
        <v>0</v>
      </c>
      <c r="K122" s="36">
        <v>48000</v>
      </c>
      <c r="L122" s="29">
        <f t="shared" si="1"/>
        <v>115620.47</v>
      </c>
    </row>
    <row r="123" spans="1:12">
      <c r="A123" s="35" t="s">
        <v>16</v>
      </c>
      <c r="B123" s="35" t="s">
        <v>27</v>
      </c>
      <c r="C123" s="14" t="s">
        <v>8</v>
      </c>
      <c r="D123" s="36">
        <v>68879.67</v>
      </c>
      <c r="E123" s="36">
        <v>5109.12</v>
      </c>
      <c r="F123" s="36">
        <v>5299</v>
      </c>
      <c r="G123" s="36">
        <v>1000</v>
      </c>
      <c r="H123" s="36">
        <v>80287.789999999994</v>
      </c>
      <c r="I123" s="36">
        <v>48000</v>
      </c>
      <c r="J123" s="36">
        <v>0</v>
      </c>
      <c r="K123" s="36">
        <v>48000</v>
      </c>
      <c r="L123" s="29">
        <f t="shared" si="1"/>
        <v>128287.79</v>
      </c>
    </row>
    <row r="124" spans="1:12">
      <c r="A124" s="35" t="s">
        <v>16</v>
      </c>
      <c r="B124" s="35" t="s">
        <v>28</v>
      </c>
      <c r="C124" s="14" t="s">
        <v>4</v>
      </c>
      <c r="D124" s="36">
        <v>66542.100000000006</v>
      </c>
      <c r="E124" s="36">
        <v>4417.2</v>
      </c>
      <c r="F124" s="36">
        <v>4269.6000000000004</v>
      </c>
      <c r="G124" s="36">
        <v>454.81</v>
      </c>
      <c r="H124" s="36">
        <v>75683.710000000006</v>
      </c>
      <c r="I124" s="36">
        <v>48000</v>
      </c>
      <c r="J124" s="36">
        <v>0</v>
      </c>
      <c r="K124" s="36">
        <v>48000</v>
      </c>
      <c r="L124" s="29">
        <f t="shared" si="1"/>
        <v>123683.71</v>
      </c>
    </row>
    <row r="125" spans="1:12">
      <c r="A125" s="35" t="s">
        <v>16</v>
      </c>
      <c r="B125" s="35" t="s">
        <v>29</v>
      </c>
      <c r="C125" s="14" t="s">
        <v>2</v>
      </c>
      <c r="D125" s="36">
        <v>69238</v>
      </c>
      <c r="E125" s="36">
        <v>4044.96</v>
      </c>
      <c r="F125" s="36">
        <v>1381.5</v>
      </c>
      <c r="G125" s="36">
        <v>983.58</v>
      </c>
      <c r="H125" s="36">
        <v>75648.039999999994</v>
      </c>
      <c r="I125" s="36">
        <v>48000</v>
      </c>
      <c r="J125" s="36">
        <v>0</v>
      </c>
      <c r="K125" s="36">
        <v>48000</v>
      </c>
      <c r="L125" s="29">
        <f t="shared" si="1"/>
        <v>123648.04</v>
      </c>
    </row>
    <row r="126" spans="1:12">
      <c r="A126" s="35" t="s">
        <v>16</v>
      </c>
      <c r="B126" s="35" t="s">
        <v>30</v>
      </c>
      <c r="C126" s="14" t="s">
        <v>5</v>
      </c>
      <c r="D126" s="36">
        <v>67696.899999999994</v>
      </c>
      <c r="E126" s="36">
        <v>3727.57</v>
      </c>
      <c r="F126" s="36">
        <v>4051.8</v>
      </c>
      <c r="G126" s="36">
        <v>1000</v>
      </c>
      <c r="H126" s="36">
        <v>76476.27</v>
      </c>
      <c r="I126" s="36">
        <v>48000</v>
      </c>
      <c r="J126" s="36">
        <v>9000</v>
      </c>
      <c r="K126" s="36">
        <v>57000</v>
      </c>
      <c r="L126" s="29">
        <f t="shared" si="1"/>
        <v>133476.27000000002</v>
      </c>
    </row>
    <row r="127" spans="1:12">
      <c r="A127" s="35" t="s">
        <v>16</v>
      </c>
      <c r="B127" s="35" t="s">
        <v>31</v>
      </c>
      <c r="C127" s="14" t="s">
        <v>4</v>
      </c>
      <c r="D127" s="36">
        <v>69238</v>
      </c>
      <c r="E127" s="36">
        <v>4400.04</v>
      </c>
      <c r="F127" s="36">
        <v>5489</v>
      </c>
      <c r="G127" s="36">
        <v>888</v>
      </c>
      <c r="H127" s="36">
        <v>80015.039999999994</v>
      </c>
      <c r="I127" s="36">
        <v>48000</v>
      </c>
      <c r="J127" s="36">
        <v>14709.96</v>
      </c>
      <c r="K127" s="36">
        <v>62709.96</v>
      </c>
      <c r="L127" s="29">
        <f t="shared" si="1"/>
        <v>142725</v>
      </c>
    </row>
    <row r="128" spans="1:12">
      <c r="A128" s="35" t="s">
        <v>16</v>
      </c>
      <c r="B128" s="35" t="s">
        <v>32</v>
      </c>
      <c r="C128" s="14" t="s">
        <v>1</v>
      </c>
      <c r="D128" s="36">
        <v>68524.570000000007</v>
      </c>
      <c r="E128" s="36">
        <v>4484.16</v>
      </c>
      <c r="F128" s="36">
        <v>6127.2</v>
      </c>
      <c r="G128" s="36">
        <v>1000</v>
      </c>
      <c r="H128" s="36">
        <v>80135.929999999993</v>
      </c>
      <c r="I128" s="36">
        <v>48000</v>
      </c>
      <c r="J128" s="36">
        <v>0</v>
      </c>
      <c r="K128" s="36">
        <v>48000</v>
      </c>
      <c r="L128" s="29">
        <f t="shared" si="1"/>
        <v>128135.93</v>
      </c>
    </row>
    <row r="129" spans="1:12">
      <c r="A129" s="35" t="s">
        <v>16</v>
      </c>
      <c r="B129" s="35" t="s">
        <v>33</v>
      </c>
      <c r="C129" s="14" t="s">
        <v>1</v>
      </c>
      <c r="D129" s="36">
        <v>68643.47</v>
      </c>
      <c r="E129" s="36">
        <v>5276.09</v>
      </c>
      <c r="F129" s="36">
        <v>6451</v>
      </c>
      <c r="G129" s="36">
        <v>1000</v>
      </c>
      <c r="H129" s="36">
        <v>81370.559999999998</v>
      </c>
      <c r="I129" s="36">
        <v>48000</v>
      </c>
      <c r="J129" s="36">
        <v>12000</v>
      </c>
      <c r="K129" s="36">
        <v>60000</v>
      </c>
      <c r="L129" s="29">
        <f t="shared" si="1"/>
        <v>141370.56</v>
      </c>
    </row>
    <row r="130" spans="1:12">
      <c r="A130" s="35" t="s">
        <v>16</v>
      </c>
      <c r="B130" s="35" t="s">
        <v>34</v>
      </c>
      <c r="C130" s="14" t="s">
        <v>2</v>
      </c>
      <c r="D130" s="36">
        <v>68980.7</v>
      </c>
      <c r="E130" s="36">
        <v>715.8</v>
      </c>
      <c r="F130" s="36">
        <v>3180</v>
      </c>
      <c r="G130" s="36">
        <v>537.02</v>
      </c>
      <c r="H130" s="36">
        <v>73413.52</v>
      </c>
      <c r="I130" s="36">
        <v>48000</v>
      </c>
      <c r="J130" s="36">
        <v>768</v>
      </c>
      <c r="K130" s="36">
        <v>48768</v>
      </c>
      <c r="L130" s="29">
        <f t="shared" si="1"/>
        <v>122181.52</v>
      </c>
    </row>
    <row r="131" spans="1:12">
      <c r="A131" s="35" t="s">
        <v>16</v>
      </c>
      <c r="B131" s="35" t="s">
        <v>35</v>
      </c>
      <c r="C131" s="14" t="s">
        <v>4</v>
      </c>
      <c r="D131" s="36">
        <v>66132.95</v>
      </c>
      <c r="E131" s="36">
        <v>3609.6</v>
      </c>
      <c r="F131" s="36">
        <v>2149.35</v>
      </c>
      <c r="G131" s="36">
        <v>1000</v>
      </c>
      <c r="H131" s="36">
        <v>72891.899999999994</v>
      </c>
      <c r="I131" s="36">
        <v>48000</v>
      </c>
      <c r="J131" s="36">
        <v>0</v>
      </c>
      <c r="K131" s="36">
        <v>48000</v>
      </c>
      <c r="L131" s="29">
        <f t="shared" ref="L131:L194" si="2">H131+K131</f>
        <v>120891.9</v>
      </c>
    </row>
    <row r="132" spans="1:12">
      <c r="A132" s="35" t="s">
        <v>16</v>
      </c>
      <c r="B132" s="35" t="s">
        <v>36</v>
      </c>
      <c r="C132" s="14" t="s">
        <v>1</v>
      </c>
      <c r="D132" s="36">
        <v>68560.34</v>
      </c>
      <c r="E132" s="36">
        <v>4707.6400000000003</v>
      </c>
      <c r="F132" s="36">
        <v>7755</v>
      </c>
      <c r="G132" s="36">
        <v>368.08</v>
      </c>
      <c r="H132" s="36">
        <v>81391.06</v>
      </c>
      <c r="I132" s="36">
        <v>48000</v>
      </c>
      <c r="J132" s="36">
        <v>768</v>
      </c>
      <c r="K132" s="36">
        <v>48768</v>
      </c>
      <c r="L132" s="29">
        <f t="shared" si="2"/>
        <v>130159.06</v>
      </c>
    </row>
    <row r="133" spans="1:12">
      <c r="A133" s="35" t="s">
        <v>16</v>
      </c>
      <c r="B133" s="35" t="s">
        <v>37</v>
      </c>
      <c r="C133" s="14" t="s">
        <v>4</v>
      </c>
      <c r="D133" s="36">
        <v>69238</v>
      </c>
      <c r="E133" s="36">
        <v>2499.96</v>
      </c>
      <c r="F133" s="36">
        <v>6798.25</v>
      </c>
      <c r="G133" s="36">
        <v>201.58</v>
      </c>
      <c r="H133" s="36">
        <v>78737.789999999994</v>
      </c>
      <c r="I133" s="36">
        <v>48000</v>
      </c>
      <c r="J133" s="36">
        <v>768</v>
      </c>
      <c r="K133" s="36">
        <v>48768</v>
      </c>
      <c r="L133" s="29">
        <f t="shared" si="2"/>
        <v>127505.79</v>
      </c>
    </row>
    <row r="134" spans="1:12">
      <c r="A134" s="35" t="s">
        <v>16</v>
      </c>
      <c r="B134" s="35" t="s">
        <v>38</v>
      </c>
      <c r="C134" s="14" t="s">
        <v>2</v>
      </c>
      <c r="D134" s="36">
        <v>68727.59</v>
      </c>
      <c r="E134" s="36">
        <v>10465.08</v>
      </c>
      <c r="F134" s="36">
        <v>7682.1</v>
      </c>
      <c r="G134" s="36">
        <v>1000</v>
      </c>
      <c r="H134" s="36">
        <v>87874.77</v>
      </c>
      <c r="I134" s="36">
        <v>48000</v>
      </c>
      <c r="J134" s="36">
        <v>0</v>
      </c>
      <c r="K134" s="36">
        <v>48000</v>
      </c>
      <c r="L134" s="29">
        <f t="shared" si="2"/>
        <v>135874.77000000002</v>
      </c>
    </row>
    <row r="135" spans="1:12">
      <c r="A135" s="35" t="s">
        <v>16</v>
      </c>
      <c r="B135" s="35" t="s">
        <v>39</v>
      </c>
      <c r="C135" s="14" t="s">
        <v>4</v>
      </c>
      <c r="D135" s="36">
        <v>68826.649999999994</v>
      </c>
      <c r="E135" s="36">
        <v>3632.33</v>
      </c>
      <c r="F135" s="36">
        <v>3256.2</v>
      </c>
      <c r="G135" s="36">
        <v>888.77</v>
      </c>
      <c r="H135" s="36">
        <v>76603.95</v>
      </c>
      <c r="I135" s="36">
        <v>48000</v>
      </c>
      <c r="J135" s="36">
        <v>0</v>
      </c>
      <c r="K135" s="36">
        <v>48000</v>
      </c>
      <c r="L135" s="29">
        <f t="shared" si="2"/>
        <v>124603.95</v>
      </c>
    </row>
    <row r="136" spans="1:12">
      <c r="A136" s="35" t="s">
        <v>16</v>
      </c>
      <c r="B136" s="35" t="s">
        <v>40</v>
      </c>
      <c r="C136" s="14" t="s">
        <v>4</v>
      </c>
      <c r="D136" s="36">
        <v>8655</v>
      </c>
      <c r="E136" s="36">
        <v>0</v>
      </c>
      <c r="F136" s="36">
        <v>6173</v>
      </c>
      <c r="G136" s="36">
        <v>852.62</v>
      </c>
      <c r="H136" s="36">
        <v>15680.62</v>
      </c>
      <c r="I136" s="36">
        <v>0</v>
      </c>
      <c r="J136" s="36">
        <v>0</v>
      </c>
      <c r="K136" s="36">
        <v>0</v>
      </c>
      <c r="L136" s="29">
        <f t="shared" si="2"/>
        <v>15680.62</v>
      </c>
    </row>
    <row r="137" spans="1:12">
      <c r="A137" s="35" t="s">
        <v>16</v>
      </c>
      <c r="B137" s="35" t="s">
        <v>41</v>
      </c>
      <c r="C137" s="14" t="s">
        <v>4</v>
      </c>
      <c r="D137" s="36">
        <v>67522.89</v>
      </c>
      <c r="E137" s="36">
        <v>3350.64</v>
      </c>
      <c r="F137" s="36">
        <v>6048.5</v>
      </c>
      <c r="G137" s="36">
        <v>1000</v>
      </c>
      <c r="H137" s="36">
        <v>77922.03</v>
      </c>
      <c r="I137" s="36">
        <v>48000</v>
      </c>
      <c r="J137" s="36">
        <v>6266.67</v>
      </c>
      <c r="K137" s="36">
        <v>54266.67</v>
      </c>
      <c r="L137" s="29">
        <f t="shared" si="2"/>
        <v>132188.70000000001</v>
      </c>
    </row>
    <row r="138" spans="1:12">
      <c r="A138" s="35" t="s">
        <v>16</v>
      </c>
      <c r="B138" s="35" t="s">
        <v>42</v>
      </c>
      <c r="C138" s="14" t="s">
        <v>6</v>
      </c>
      <c r="D138" s="36">
        <v>69221.06</v>
      </c>
      <c r="E138" s="36">
        <v>4279.96</v>
      </c>
      <c r="F138" s="36">
        <v>70.400000000000006</v>
      </c>
      <c r="G138" s="36">
        <v>1000</v>
      </c>
      <c r="H138" s="36">
        <v>74571.42</v>
      </c>
      <c r="I138" s="36">
        <v>48000</v>
      </c>
      <c r="J138" s="36">
        <v>6432</v>
      </c>
      <c r="K138" s="36">
        <v>54432</v>
      </c>
      <c r="L138" s="29">
        <f t="shared" si="2"/>
        <v>129003.42</v>
      </c>
    </row>
    <row r="139" spans="1:12">
      <c r="A139" s="35" t="s">
        <v>16</v>
      </c>
      <c r="B139" s="35" t="s">
        <v>44</v>
      </c>
      <c r="C139" s="14" t="s">
        <v>5</v>
      </c>
      <c r="D139" s="36">
        <v>69222.09</v>
      </c>
      <c r="E139" s="36">
        <v>11479.55</v>
      </c>
      <c r="F139" s="36">
        <v>10042.200000000001</v>
      </c>
      <c r="G139" s="36">
        <v>888.54</v>
      </c>
      <c r="H139" s="36">
        <v>91632.38</v>
      </c>
      <c r="I139" s="36">
        <v>48000</v>
      </c>
      <c r="J139" s="36">
        <v>0</v>
      </c>
      <c r="K139" s="36">
        <v>48000</v>
      </c>
      <c r="L139" s="29">
        <f t="shared" si="2"/>
        <v>139632.38</v>
      </c>
    </row>
    <row r="140" spans="1:12">
      <c r="A140" s="35" t="s">
        <v>16</v>
      </c>
      <c r="B140" s="35" t="s">
        <v>45</v>
      </c>
      <c r="C140" s="14" t="s">
        <v>4</v>
      </c>
      <c r="D140" s="36">
        <v>66679.570000000007</v>
      </c>
      <c r="E140" s="36">
        <v>2425.0300000000002</v>
      </c>
      <c r="F140" s="36">
        <v>2232</v>
      </c>
      <c r="G140" s="36">
        <v>999.23</v>
      </c>
      <c r="H140" s="36">
        <v>72335.83</v>
      </c>
      <c r="I140" s="36">
        <v>48000</v>
      </c>
      <c r="J140" s="36">
        <v>0</v>
      </c>
      <c r="K140" s="36">
        <v>48000</v>
      </c>
      <c r="L140" s="29">
        <f t="shared" si="2"/>
        <v>120335.83</v>
      </c>
    </row>
    <row r="141" spans="1:12">
      <c r="A141" s="35" t="s">
        <v>16</v>
      </c>
      <c r="B141" s="35" t="s">
        <v>46</v>
      </c>
      <c r="C141" s="14" t="s">
        <v>5</v>
      </c>
      <c r="D141" s="36">
        <v>69141.759999999995</v>
      </c>
      <c r="E141" s="36">
        <v>2640.34</v>
      </c>
      <c r="F141" s="36">
        <v>1277.0999999999999</v>
      </c>
      <c r="G141" s="36">
        <v>1000</v>
      </c>
      <c r="H141" s="36">
        <v>74059.199999999997</v>
      </c>
      <c r="I141" s="36">
        <v>48000</v>
      </c>
      <c r="J141" s="36">
        <v>1659.87</v>
      </c>
      <c r="K141" s="36">
        <v>49659.87</v>
      </c>
      <c r="L141" s="29">
        <f t="shared" si="2"/>
        <v>123719.07</v>
      </c>
    </row>
    <row r="142" spans="1:12">
      <c r="A142" s="35" t="s">
        <v>16</v>
      </c>
      <c r="B142" s="35" t="s">
        <v>47</v>
      </c>
      <c r="C142" s="14" t="s">
        <v>2</v>
      </c>
      <c r="D142" s="36">
        <v>68589.990000000005</v>
      </c>
      <c r="E142" s="36">
        <v>3706.71</v>
      </c>
      <c r="F142" s="36">
        <v>6228.6</v>
      </c>
      <c r="G142" s="36">
        <v>1000</v>
      </c>
      <c r="H142" s="36">
        <v>79525.3</v>
      </c>
      <c r="I142" s="36">
        <v>48000</v>
      </c>
      <c r="J142" s="36">
        <v>9000</v>
      </c>
      <c r="K142" s="36">
        <v>57000</v>
      </c>
      <c r="L142" s="29">
        <f t="shared" si="2"/>
        <v>136525.29999999999</v>
      </c>
    </row>
    <row r="143" spans="1:12">
      <c r="A143" s="35" t="s">
        <v>16</v>
      </c>
      <c r="B143" s="35" t="s">
        <v>48</v>
      </c>
      <c r="C143" s="14" t="s">
        <v>4</v>
      </c>
      <c r="D143" s="36">
        <v>26123.47</v>
      </c>
      <c r="E143" s="36">
        <v>141.6</v>
      </c>
      <c r="F143" s="36">
        <v>3577.5</v>
      </c>
      <c r="G143" s="36">
        <v>155.59</v>
      </c>
      <c r="H143" s="36">
        <v>29998.16</v>
      </c>
      <c r="I143" s="36">
        <v>21548.39</v>
      </c>
      <c r="J143" s="36">
        <v>0</v>
      </c>
      <c r="K143" s="36">
        <v>21548.39</v>
      </c>
      <c r="L143" s="29">
        <f t="shared" si="2"/>
        <v>51546.55</v>
      </c>
    </row>
    <row r="144" spans="1:12">
      <c r="A144" s="35" t="s">
        <v>16</v>
      </c>
      <c r="B144" s="35" t="s">
        <v>49</v>
      </c>
      <c r="C144" s="14" t="s">
        <v>6</v>
      </c>
      <c r="D144" s="36">
        <v>69237.990000000005</v>
      </c>
      <c r="E144" s="36">
        <v>4590.28</v>
      </c>
      <c r="F144" s="36">
        <v>4854.54</v>
      </c>
      <c r="G144" s="36">
        <v>1000</v>
      </c>
      <c r="H144" s="36">
        <v>79682.81</v>
      </c>
      <c r="I144" s="36">
        <v>48000</v>
      </c>
      <c r="J144" s="36">
        <v>0</v>
      </c>
      <c r="K144" s="36">
        <v>48000</v>
      </c>
      <c r="L144" s="29">
        <f t="shared" si="2"/>
        <v>127682.81</v>
      </c>
    </row>
    <row r="145" spans="1:12">
      <c r="A145" s="35" t="s">
        <v>16</v>
      </c>
      <c r="B145" s="35" t="s">
        <v>51</v>
      </c>
      <c r="C145" s="14" t="s">
        <v>5</v>
      </c>
      <c r="D145" s="36">
        <v>68745.429999999993</v>
      </c>
      <c r="E145" s="36">
        <v>4693.6899999999996</v>
      </c>
      <c r="F145" s="36">
        <v>4371.8500000000004</v>
      </c>
      <c r="G145" s="36">
        <v>954.63</v>
      </c>
      <c r="H145" s="36">
        <v>78765.600000000006</v>
      </c>
      <c r="I145" s="36">
        <v>48000</v>
      </c>
      <c r="J145" s="36">
        <v>0</v>
      </c>
      <c r="K145" s="36">
        <v>48000</v>
      </c>
      <c r="L145" s="29">
        <f t="shared" si="2"/>
        <v>126765.6</v>
      </c>
    </row>
    <row r="146" spans="1:12">
      <c r="A146" s="35" t="s">
        <v>16</v>
      </c>
      <c r="B146" s="35" t="s">
        <v>52</v>
      </c>
      <c r="C146" s="14" t="s">
        <v>4</v>
      </c>
      <c r="D146" s="36">
        <v>69238</v>
      </c>
      <c r="E146" s="36">
        <v>2513.75</v>
      </c>
      <c r="F146" s="36">
        <v>0</v>
      </c>
      <c r="G146" s="36">
        <v>319.86</v>
      </c>
      <c r="H146" s="36">
        <v>72071.61</v>
      </c>
      <c r="I146" s="36">
        <v>48000</v>
      </c>
      <c r="J146" s="36">
        <v>0</v>
      </c>
      <c r="K146" s="36">
        <v>48000</v>
      </c>
      <c r="L146" s="29">
        <f t="shared" si="2"/>
        <v>120071.61</v>
      </c>
    </row>
    <row r="147" spans="1:12">
      <c r="A147" s="35" t="s">
        <v>16</v>
      </c>
      <c r="B147" s="35" t="s">
        <v>53</v>
      </c>
      <c r="C147" s="14" t="s">
        <v>4</v>
      </c>
      <c r="D147" s="36">
        <v>69238</v>
      </c>
      <c r="E147" s="36">
        <v>2145</v>
      </c>
      <c r="F147" s="36">
        <v>979.2</v>
      </c>
      <c r="G147" s="36">
        <v>1000</v>
      </c>
      <c r="H147" s="36">
        <v>73362.2</v>
      </c>
      <c r="I147" s="36">
        <v>48000</v>
      </c>
      <c r="J147" s="36">
        <v>0</v>
      </c>
      <c r="K147" s="36">
        <v>48000</v>
      </c>
      <c r="L147" s="29">
        <f t="shared" si="2"/>
        <v>121362.2</v>
      </c>
    </row>
    <row r="148" spans="1:12">
      <c r="A148" s="35" t="s">
        <v>16</v>
      </c>
      <c r="B148" s="35" t="s">
        <v>54</v>
      </c>
      <c r="C148" s="14" t="s">
        <v>2</v>
      </c>
      <c r="D148" s="36">
        <v>67869.960000000006</v>
      </c>
      <c r="E148" s="36">
        <v>5873.91</v>
      </c>
      <c r="F148" s="36">
        <v>2016</v>
      </c>
      <c r="G148" s="36">
        <v>1000</v>
      </c>
      <c r="H148" s="36">
        <v>76759.87</v>
      </c>
      <c r="I148" s="36">
        <v>48000</v>
      </c>
      <c r="J148" s="36">
        <v>38000.04</v>
      </c>
      <c r="K148" s="36">
        <v>86000.04</v>
      </c>
      <c r="L148" s="29">
        <f t="shared" si="2"/>
        <v>162759.90999999997</v>
      </c>
    </row>
    <row r="149" spans="1:12">
      <c r="A149" s="35" t="s">
        <v>16</v>
      </c>
      <c r="B149" s="35" t="s">
        <v>55</v>
      </c>
      <c r="C149" s="14" t="s">
        <v>4</v>
      </c>
      <c r="D149" s="36">
        <v>68510.460000000006</v>
      </c>
      <c r="E149" s="36">
        <v>3099.96</v>
      </c>
      <c r="F149" s="36">
        <v>2832.3</v>
      </c>
      <c r="G149" s="36">
        <v>1000</v>
      </c>
      <c r="H149" s="36">
        <v>75442.720000000001</v>
      </c>
      <c r="I149" s="36">
        <v>48000</v>
      </c>
      <c r="J149" s="36">
        <v>0</v>
      </c>
      <c r="K149" s="36">
        <v>48000</v>
      </c>
      <c r="L149" s="29">
        <f t="shared" si="2"/>
        <v>123442.72</v>
      </c>
    </row>
    <row r="150" spans="1:12">
      <c r="A150" s="35" t="s">
        <v>16</v>
      </c>
      <c r="B150" s="35" t="s">
        <v>56</v>
      </c>
      <c r="C150" s="14" t="s">
        <v>2</v>
      </c>
      <c r="D150" s="36">
        <v>68825.67</v>
      </c>
      <c r="E150" s="36">
        <v>4001.64</v>
      </c>
      <c r="F150" s="36">
        <v>7107.3</v>
      </c>
      <c r="G150" s="36">
        <v>0</v>
      </c>
      <c r="H150" s="36">
        <v>79934.61</v>
      </c>
      <c r="I150" s="36">
        <v>48000</v>
      </c>
      <c r="J150" s="36">
        <v>0</v>
      </c>
      <c r="K150" s="36">
        <v>48000</v>
      </c>
      <c r="L150" s="29">
        <f t="shared" si="2"/>
        <v>127934.61</v>
      </c>
    </row>
    <row r="151" spans="1:12">
      <c r="A151" s="35" t="s">
        <v>16</v>
      </c>
      <c r="B151" s="35" t="s">
        <v>57</v>
      </c>
      <c r="C151" s="14" t="s">
        <v>5</v>
      </c>
      <c r="D151" s="36">
        <v>64474.73</v>
      </c>
      <c r="E151" s="36">
        <v>2495.96</v>
      </c>
      <c r="F151" s="36">
        <v>7955.25</v>
      </c>
      <c r="G151" s="36">
        <v>924.83</v>
      </c>
      <c r="H151" s="36">
        <v>75850.77</v>
      </c>
      <c r="I151" s="36">
        <v>48000</v>
      </c>
      <c r="J151" s="36">
        <v>0</v>
      </c>
      <c r="K151" s="36">
        <v>48000</v>
      </c>
      <c r="L151" s="29">
        <f t="shared" si="2"/>
        <v>123850.77</v>
      </c>
    </row>
    <row r="152" spans="1:12">
      <c r="A152" s="35" t="s">
        <v>16</v>
      </c>
      <c r="B152" s="35" t="s">
        <v>58</v>
      </c>
      <c r="C152" s="14" t="s">
        <v>6</v>
      </c>
      <c r="D152" s="36">
        <v>66415.25</v>
      </c>
      <c r="E152" s="36">
        <v>4432.24</v>
      </c>
      <c r="F152" s="36">
        <v>0</v>
      </c>
      <c r="G152" s="36">
        <v>955.18</v>
      </c>
      <c r="H152" s="36">
        <v>71802.67</v>
      </c>
      <c r="I152" s="36">
        <v>48000</v>
      </c>
      <c r="J152" s="36">
        <v>38000.04</v>
      </c>
      <c r="K152" s="36">
        <v>86000.04</v>
      </c>
      <c r="L152" s="29">
        <f t="shared" si="2"/>
        <v>157802.71</v>
      </c>
    </row>
    <row r="153" spans="1:12">
      <c r="A153" s="35" t="s">
        <v>16</v>
      </c>
      <c r="B153" s="35" t="s">
        <v>59</v>
      </c>
      <c r="C153" s="14" t="s">
        <v>1</v>
      </c>
      <c r="D153" s="36">
        <v>69202.05</v>
      </c>
      <c r="E153" s="36">
        <v>4707.6400000000003</v>
      </c>
      <c r="F153" s="36">
        <v>6978.2</v>
      </c>
      <c r="G153" s="36">
        <v>736.73</v>
      </c>
      <c r="H153" s="36">
        <v>81624.62</v>
      </c>
      <c r="I153" s="36">
        <v>48000</v>
      </c>
      <c r="J153" s="36">
        <v>0</v>
      </c>
      <c r="K153" s="36">
        <v>48000</v>
      </c>
      <c r="L153" s="29">
        <f t="shared" si="2"/>
        <v>129624.62</v>
      </c>
    </row>
    <row r="154" spans="1:12">
      <c r="A154" s="35" t="s">
        <v>16</v>
      </c>
      <c r="B154" s="35" t="s">
        <v>60</v>
      </c>
      <c r="C154" s="14" t="s">
        <v>1</v>
      </c>
      <c r="D154" s="36">
        <v>68859.25</v>
      </c>
      <c r="E154" s="36">
        <v>16762</v>
      </c>
      <c r="F154" s="36">
        <v>10643.35</v>
      </c>
      <c r="G154" s="36">
        <v>1000</v>
      </c>
      <c r="H154" s="36">
        <v>97264.6</v>
      </c>
      <c r="I154" s="36">
        <v>48000</v>
      </c>
      <c r="J154" s="36">
        <v>0</v>
      </c>
      <c r="K154" s="36">
        <v>48000</v>
      </c>
      <c r="L154" s="29">
        <f t="shared" si="2"/>
        <v>145264.6</v>
      </c>
    </row>
    <row r="155" spans="1:12">
      <c r="A155" s="35" t="s">
        <v>16</v>
      </c>
      <c r="B155" s="35" t="s">
        <v>61</v>
      </c>
      <c r="C155" s="14" t="s">
        <v>6</v>
      </c>
      <c r="D155" s="36">
        <v>59802.65</v>
      </c>
      <c r="E155" s="36">
        <v>3957.85</v>
      </c>
      <c r="F155" s="36">
        <v>0</v>
      </c>
      <c r="G155" s="36">
        <v>1000</v>
      </c>
      <c r="H155" s="36">
        <v>64760.5</v>
      </c>
      <c r="I155" s="36">
        <v>48000</v>
      </c>
      <c r="J155" s="36">
        <v>38000.04</v>
      </c>
      <c r="K155" s="36">
        <v>86000.04</v>
      </c>
      <c r="L155" s="29">
        <f t="shared" si="2"/>
        <v>150760.53999999998</v>
      </c>
    </row>
    <row r="156" spans="1:12">
      <c r="A156" s="35" t="s">
        <v>16</v>
      </c>
      <c r="B156" s="35" t="s">
        <v>62</v>
      </c>
      <c r="C156" s="14" t="s">
        <v>4</v>
      </c>
      <c r="D156" s="36">
        <v>67533.42</v>
      </c>
      <c r="E156" s="36">
        <v>8652.2900000000009</v>
      </c>
      <c r="F156" s="36">
        <v>1066.5</v>
      </c>
      <c r="G156" s="36">
        <v>1000</v>
      </c>
      <c r="H156" s="36">
        <v>78252.210000000006</v>
      </c>
      <c r="I156" s="36">
        <v>48000</v>
      </c>
      <c r="J156" s="36">
        <v>38000.04</v>
      </c>
      <c r="K156" s="36">
        <v>86000.04</v>
      </c>
      <c r="L156" s="29">
        <f t="shared" si="2"/>
        <v>164252.25</v>
      </c>
    </row>
    <row r="157" spans="1:12">
      <c r="A157" s="35" t="s">
        <v>16</v>
      </c>
      <c r="B157" s="35" t="s">
        <v>63</v>
      </c>
      <c r="C157" s="14" t="s">
        <v>4</v>
      </c>
      <c r="D157" s="36">
        <v>69035.33</v>
      </c>
      <c r="E157" s="36">
        <v>4745.6400000000003</v>
      </c>
      <c r="F157" s="36">
        <v>5105</v>
      </c>
      <c r="G157" s="36">
        <v>1000</v>
      </c>
      <c r="H157" s="36">
        <v>79885.97</v>
      </c>
      <c r="I157" s="36">
        <v>48000</v>
      </c>
      <c r="J157" s="36">
        <v>5766.67</v>
      </c>
      <c r="K157" s="36">
        <v>53766.67</v>
      </c>
      <c r="L157" s="29">
        <f t="shared" si="2"/>
        <v>133652.64000000001</v>
      </c>
    </row>
    <row r="158" spans="1:12">
      <c r="A158" s="35" t="s">
        <v>16</v>
      </c>
      <c r="B158" s="35" t="s">
        <v>64</v>
      </c>
      <c r="C158" s="14" t="s">
        <v>5</v>
      </c>
      <c r="D158" s="36">
        <v>69238</v>
      </c>
      <c r="E158" s="36">
        <v>4533</v>
      </c>
      <c r="F158" s="36">
        <v>1920.6</v>
      </c>
      <c r="G158" s="36">
        <v>935.33</v>
      </c>
      <c r="H158" s="36">
        <v>76626.929999999993</v>
      </c>
      <c r="I158" s="36">
        <v>48000</v>
      </c>
      <c r="J158" s="36">
        <v>4451.6099999999997</v>
      </c>
      <c r="K158" s="36">
        <v>52451.61</v>
      </c>
      <c r="L158" s="29">
        <f t="shared" si="2"/>
        <v>129078.54</v>
      </c>
    </row>
    <row r="159" spans="1:12">
      <c r="A159" s="35" t="s">
        <v>16</v>
      </c>
      <c r="B159" s="35" t="s">
        <v>65</v>
      </c>
      <c r="C159" s="14" t="s">
        <v>4</v>
      </c>
      <c r="D159" s="36">
        <v>69238</v>
      </c>
      <c r="E159" s="36">
        <v>4769.58</v>
      </c>
      <c r="F159" s="36">
        <v>4917.6499999999996</v>
      </c>
      <c r="G159" s="36">
        <v>991.88</v>
      </c>
      <c r="H159" s="36">
        <v>79917.11</v>
      </c>
      <c r="I159" s="36">
        <v>48000</v>
      </c>
      <c r="J159" s="36">
        <v>0</v>
      </c>
      <c r="K159" s="36">
        <v>48000</v>
      </c>
      <c r="L159" s="29">
        <f t="shared" si="2"/>
        <v>127917.11</v>
      </c>
    </row>
    <row r="160" spans="1:12">
      <c r="A160" s="35" t="s">
        <v>16</v>
      </c>
      <c r="B160" s="35" t="s">
        <v>66</v>
      </c>
      <c r="C160" s="14" t="s">
        <v>4</v>
      </c>
      <c r="D160" s="36">
        <v>68209.2</v>
      </c>
      <c r="E160" s="36">
        <v>7161.96</v>
      </c>
      <c r="F160" s="36">
        <v>4300.6499999999996</v>
      </c>
      <c r="G160" s="36">
        <v>999.84</v>
      </c>
      <c r="H160" s="36">
        <v>80671.649999999994</v>
      </c>
      <c r="I160" s="36">
        <v>48000</v>
      </c>
      <c r="J160" s="36">
        <v>8290.32</v>
      </c>
      <c r="K160" s="36">
        <v>56290.32</v>
      </c>
      <c r="L160" s="29">
        <f t="shared" si="2"/>
        <v>136961.97</v>
      </c>
    </row>
    <row r="161" spans="1:12">
      <c r="A161" s="35" t="s">
        <v>16</v>
      </c>
      <c r="B161" s="35" t="s">
        <v>67</v>
      </c>
      <c r="C161" s="14" t="s">
        <v>4</v>
      </c>
      <c r="D161" s="36">
        <v>68834.58</v>
      </c>
      <c r="E161" s="36">
        <v>3352.18</v>
      </c>
      <c r="F161" s="36">
        <v>2228.0500000000002</v>
      </c>
      <c r="G161" s="36">
        <v>1000</v>
      </c>
      <c r="H161" s="36">
        <v>75414.81</v>
      </c>
      <c r="I161" s="36">
        <v>48000</v>
      </c>
      <c r="J161" s="36">
        <v>0</v>
      </c>
      <c r="K161" s="36">
        <v>48000</v>
      </c>
      <c r="L161" s="29">
        <f t="shared" si="2"/>
        <v>123414.81</v>
      </c>
    </row>
    <row r="162" spans="1:12">
      <c r="A162" s="35" t="s">
        <v>16</v>
      </c>
      <c r="B162" s="35" t="s">
        <v>68</v>
      </c>
      <c r="C162" s="14" t="s">
        <v>4</v>
      </c>
      <c r="D162" s="36">
        <v>63573.55</v>
      </c>
      <c r="E162" s="36">
        <v>3296.71</v>
      </c>
      <c r="F162" s="36">
        <v>468.45</v>
      </c>
      <c r="G162" s="36">
        <v>1000</v>
      </c>
      <c r="H162" s="36">
        <v>68338.710000000006</v>
      </c>
      <c r="I162" s="36">
        <v>48000</v>
      </c>
      <c r="J162" s="36">
        <v>38000.04</v>
      </c>
      <c r="K162" s="36">
        <v>86000.04</v>
      </c>
      <c r="L162" s="29">
        <f t="shared" si="2"/>
        <v>154338.75</v>
      </c>
    </row>
    <row r="163" spans="1:12">
      <c r="A163" s="35" t="s">
        <v>16</v>
      </c>
      <c r="B163" s="35" t="s">
        <v>147</v>
      </c>
      <c r="C163" s="14" t="s">
        <v>4</v>
      </c>
      <c r="D163" s="36">
        <v>34680.629999999997</v>
      </c>
      <c r="E163" s="36">
        <v>47056.78</v>
      </c>
      <c r="F163" s="36">
        <v>2243.25</v>
      </c>
      <c r="G163" s="36">
        <v>534.95000000000005</v>
      </c>
      <c r="H163" s="36">
        <v>84515.61</v>
      </c>
      <c r="I163" s="36">
        <v>25677.42</v>
      </c>
      <c r="J163" s="36">
        <v>23537.66</v>
      </c>
      <c r="K163" s="36">
        <v>49215.08</v>
      </c>
      <c r="L163" s="29">
        <f t="shared" si="2"/>
        <v>133730.69</v>
      </c>
    </row>
    <row r="164" spans="1:12">
      <c r="A164" s="35" t="s">
        <v>16</v>
      </c>
      <c r="B164" s="35" t="s">
        <v>70</v>
      </c>
      <c r="C164" s="14" t="s">
        <v>1</v>
      </c>
      <c r="D164" s="36">
        <v>69006.39</v>
      </c>
      <c r="E164" s="36">
        <v>4534.45</v>
      </c>
      <c r="F164" s="36">
        <v>6289.65</v>
      </c>
      <c r="G164" s="36">
        <v>1000</v>
      </c>
      <c r="H164" s="36">
        <v>80830.490000000005</v>
      </c>
      <c r="I164" s="36">
        <v>48000</v>
      </c>
      <c r="J164" s="36">
        <v>0</v>
      </c>
      <c r="K164" s="36">
        <v>48000</v>
      </c>
      <c r="L164" s="29">
        <f t="shared" si="2"/>
        <v>128830.49</v>
      </c>
    </row>
    <row r="165" spans="1:12">
      <c r="A165" s="35" t="s">
        <v>16</v>
      </c>
      <c r="B165" s="35" t="s">
        <v>71</v>
      </c>
      <c r="C165" s="14" t="s">
        <v>4</v>
      </c>
      <c r="D165" s="36">
        <v>67608.09</v>
      </c>
      <c r="E165" s="36">
        <v>2907.06</v>
      </c>
      <c r="F165" s="36">
        <v>3663</v>
      </c>
      <c r="G165" s="36">
        <v>1000</v>
      </c>
      <c r="H165" s="36">
        <v>75178.149999999994</v>
      </c>
      <c r="I165" s="36">
        <v>48000</v>
      </c>
      <c r="J165" s="36">
        <v>0</v>
      </c>
      <c r="K165" s="36">
        <v>48000</v>
      </c>
      <c r="L165" s="29">
        <f t="shared" si="2"/>
        <v>123178.15</v>
      </c>
    </row>
    <row r="166" spans="1:12">
      <c r="A166" s="35" t="s">
        <v>16</v>
      </c>
      <c r="B166" s="35" t="s">
        <v>72</v>
      </c>
      <c r="C166" s="14" t="s">
        <v>4</v>
      </c>
      <c r="D166" s="36">
        <v>64946.75</v>
      </c>
      <c r="E166" s="36">
        <v>1749.96</v>
      </c>
      <c r="F166" s="36">
        <v>1693.45</v>
      </c>
      <c r="G166" s="36">
        <v>1000</v>
      </c>
      <c r="H166" s="36">
        <v>69390.16</v>
      </c>
      <c r="I166" s="36">
        <v>48000</v>
      </c>
      <c r="J166" s="36">
        <v>0</v>
      </c>
      <c r="K166" s="36">
        <v>48000</v>
      </c>
      <c r="L166" s="29">
        <f t="shared" si="2"/>
        <v>117390.16</v>
      </c>
    </row>
    <row r="167" spans="1:12">
      <c r="A167" s="35" t="s">
        <v>16</v>
      </c>
      <c r="B167" s="35" t="s">
        <v>73</v>
      </c>
      <c r="C167" s="14" t="s">
        <v>5</v>
      </c>
      <c r="D167" s="36">
        <v>69173.56</v>
      </c>
      <c r="E167" s="36">
        <v>12081.96</v>
      </c>
      <c r="F167" s="36">
        <v>6912.1</v>
      </c>
      <c r="G167" s="36">
        <v>1000</v>
      </c>
      <c r="H167" s="36">
        <v>89167.62</v>
      </c>
      <c r="I167" s="36">
        <v>48000</v>
      </c>
      <c r="J167" s="36">
        <v>0</v>
      </c>
      <c r="K167" s="36">
        <v>48000</v>
      </c>
      <c r="L167" s="29">
        <f t="shared" si="2"/>
        <v>137167.62</v>
      </c>
    </row>
    <row r="168" spans="1:12">
      <c r="A168" s="35" t="s">
        <v>16</v>
      </c>
      <c r="B168" s="35" t="s">
        <v>74</v>
      </c>
      <c r="C168" s="14" t="s">
        <v>4</v>
      </c>
      <c r="D168" s="36">
        <v>69238</v>
      </c>
      <c r="E168" s="36">
        <v>3361.89</v>
      </c>
      <c r="F168" s="36">
        <v>5549.15</v>
      </c>
      <c r="G168" s="36">
        <v>149.66999999999999</v>
      </c>
      <c r="H168" s="36">
        <v>78298.710000000006</v>
      </c>
      <c r="I168" s="36">
        <v>48000</v>
      </c>
      <c r="J168" s="36">
        <v>6633.6</v>
      </c>
      <c r="K168" s="36">
        <v>54633.599999999999</v>
      </c>
      <c r="L168" s="29">
        <f t="shared" si="2"/>
        <v>132932.31</v>
      </c>
    </row>
    <row r="169" spans="1:12">
      <c r="A169" s="35" t="s">
        <v>16</v>
      </c>
      <c r="B169" s="35" t="s">
        <v>75</v>
      </c>
      <c r="C169" s="14" t="s">
        <v>2</v>
      </c>
      <c r="D169" s="36">
        <v>68737.09</v>
      </c>
      <c r="E169" s="36">
        <v>2313.2399999999998</v>
      </c>
      <c r="F169" s="36">
        <v>4090.95</v>
      </c>
      <c r="G169" s="36">
        <v>1000</v>
      </c>
      <c r="H169" s="36">
        <v>76141.279999999999</v>
      </c>
      <c r="I169" s="36">
        <v>48000</v>
      </c>
      <c r="J169" s="36">
        <v>0</v>
      </c>
      <c r="K169" s="36">
        <v>48000</v>
      </c>
      <c r="L169" s="29">
        <f t="shared" si="2"/>
        <v>124141.28</v>
      </c>
    </row>
    <row r="170" spans="1:12">
      <c r="A170" s="35" t="s">
        <v>16</v>
      </c>
      <c r="B170" s="35" t="s">
        <v>76</v>
      </c>
      <c r="C170" s="14" t="s">
        <v>1</v>
      </c>
      <c r="D170" s="36">
        <v>69238</v>
      </c>
      <c r="E170" s="36">
        <v>4534.45</v>
      </c>
      <c r="F170" s="36">
        <v>3427.2</v>
      </c>
      <c r="G170" s="36">
        <v>499.86</v>
      </c>
      <c r="H170" s="36">
        <v>77699.509999999995</v>
      </c>
      <c r="I170" s="36">
        <v>48000</v>
      </c>
      <c r="J170" s="36">
        <v>0</v>
      </c>
      <c r="K170" s="36">
        <v>48000</v>
      </c>
      <c r="L170" s="29">
        <f t="shared" si="2"/>
        <v>125699.51</v>
      </c>
    </row>
    <row r="171" spans="1:12">
      <c r="A171" s="35" t="s">
        <v>16</v>
      </c>
      <c r="B171" s="35" t="s">
        <v>77</v>
      </c>
      <c r="C171" s="14" t="s">
        <v>5</v>
      </c>
      <c r="D171" s="36">
        <v>69238</v>
      </c>
      <c r="E171" s="36">
        <v>0</v>
      </c>
      <c r="F171" s="36">
        <v>1743.3</v>
      </c>
      <c r="G171" s="36">
        <v>563.77</v>
      </c>
      <c r="H171" s="36">
        <v>71545.070000000007</v>
      </c>
      <c r="I171" s="36">
        <v>48000</v>
      </c>
      <c r="J171" s="36">
        <v>38000.04</v>
      </c>
      <c r="K171" s="36">
        <v>86000.04</v>
      </c>
      <c r="L171" s="29">
        <f t="shared" si="2"/>
        <v>157545.10999999999</v>
      </c>
    </row>
    <row r="172" spans="1:12">
      <c r="A172" s="35" t="s">
        <v>16</v>
      </c>
      <c r="B172" s="35" t="s">
        <v>78</v>
      </c>
      <c r="C172" s="14" t="s">
        <v>5</v>
      </c>
      <c r="D172" s="36">
        <v>69238</v>
      </c>
      <c r="E172" s="36">
        <v>581.38</v>
      </c>
      <c r="F172" s="36">
        <v>3384.45</v>
      </c>
      <c r="G172" s="36">
        <v>955.87</v>
      </c>
      <c r="H172" s="36">
        <v>74159.7</v>
      </c>
      <c r="I172" s="36">
        <v>48000</v>
      </c>
      <c r="J172" s="36">
        <v>0</v>
      </c>
      <c r="K172" s="36">
        <v>48000</v>
      </c>
      <c r="L172" s="29">
        <f t="shared" si="2"/>
        <v>122159.7</v>
      </c>
    </row>
    <row r="173" spans="1:12">
      <c r="A173" s="35" t="s">
        <v>16</v>
      </c>
      <c r="B173" s="35" t="s">
        <v>79</v>
      </c>
      <c r="C173" s="14" t="s">
        <v>6</v>
      </c>
      <c r="D173" s="36">
        <v>69103</v>
      </c>
      <c r="E173" s="36">
        <v>2732.13</v>
      </c>
      <c r="F173" s="36">
        <v>1429.65</v>
      </c>
      <c r="G173" s="36">
        <v>862.31</v>
      </c>
      <c r="H173" s="36">
        <v>74127.09</v>
      </c>
      <c r="I173" s="36">
        <v>48000</v>
      </c>
      <c r="J173" s="36">
        <v>12000</v>
      </c>
      <c r="K173" s="36">
        <v>60000</v>
      </c>
      <c r="L173" s="29">
        <f t="shared" si="2"/>
        <v>134127.09</v>
      </c>
    </row>
    <row r="174" spans="1:12">
      <c r="A174" s="35" t="s">
        <v>16</v>
      </c>
      <c r="B174" s="35" t="s">
        <v>80</v>
      </c>
      <c r="C174" s="14" t="s">
        <v>6</v>
      </c>
      <c r="D174" s="36">
        <v>67934.080000000002</v>
      </c>
      <c r="E174" s="36">
        <v>2938.4</v>
      </c>
      <c r="F174" s="36">
        <v>3204</v>
      </c>
      <c r="G174" s="36">
        <v>777.24</v>
      </c>
      <c r="H174" s="36">
        <v>74853.72</v>
      </c>
      <c r="I174" s="36">
        <v>48000</v>
      </c>
      <c r="J174" s="36">
        <v>0</v>
      </c>
      <c r="K174" s="36">
        <v>48000</v>
      </c>
      <c r="L174" s="29">
        <f t="shared" si="2"/>
        <v>122853.72</v>
      </c>
    </row>
    <row r="175" spans="1:12">
      <c r="A175" s="35" t="s">
        <v>16</v>
      </c>
      <c r="B175" s="35" t="s">
        <v>81</v>
      </c>
      <c r="C175" s="14" t="s">
        <v>1</v>
      </c>
      <c r="D175" s="36">
        <v>67799.039999999994</v>
      </c>
      <c r="E175" s="36">
        <v>7277.84</v>
      </c>
      <c r="F175" s="36">
        <v>8707.9500000000007</v>
      </c>
      <c r="G175" s="36">
        <v>0</v>
      </c>
      <c r="H175" s="36">
        <v>83784.83</v>
      </c>
      <c r="I175" s="36">
        <v>48000</v>
      </c>
      <c r="J175" s="36">
        <v>0</v>
      </c>
      <c r="K175" s="36">
        <v>48000</v>
      </c>
      <c r="L175" s="29">
        <f t="shared" si="2"/>
        <v>131784.83000000002</v>
      </c>
    </row>
    <row r="176" spans="1:12">
      <c r="A176" s="35" t="s">
        <v>16</v>
      </c>
      <c r="B176" s="35" t="s">
        <v>83</v>
      </c>
      <c r="C176" s="14" t="s">
        <v>6</v>
      </c>
      <c r="D176" s="36">
        <v>60025.83</v>
      </c>
      <c r="E176" s="36">
        <v>4670.01</v>
      </c>
      <c r="F176" s="36">
        <v>0</v>
      </c>
      <c r="G176" s="36">
        <v>1000</v>
      </c>
      <c r="H176" s="36">
        <v>65695.839999999997</v>
      </c>
      <c r="I176" s="36">
        <v>48000</v>
      </c>
      <c r="J176" s="36">
        <v>768</v>
      </c>
      <c r="K176" s="36">
        <v>48768</v>
      </c>
      <c r="L176" s="29">
        <f t="shared" si="2"/>
        <v>114463.84</v>
      </c>
    </row>
    <row r="177" spans="1:12">
      <c r="A177" s="35" t="s">
        <v>16</v>
      </c>
      <c r="B177" s="35" t="s">
        <v>84</v>
      </c>
      <c r="C177" s="14" t="s">
        <v>2</v>
      </c>
      <c r="D177" s="36">
        <v>69162.02</v>
      </c>
      <c r="E177" s="36">
        <v>4558.2</v>
      </c>
      <c r="F177" s="36">
        <v>1216.5</v>
      </c>
      <c r="G177" s="36">
        <v>1000</v>
      </c>
      <c r="H177" s="36">
        <v>75936.72</v>
      </c>
      <c r="I177" s="36">
        <v>48000</v>
      </c>
      <c r="J177" s="36">
        <v>0</v>
      </c>
      <c r="K177" s="36">
        <v>48000</v>
      </c>
      <c r="L177" s="29">
        <f t="shared" si="2"/>
        <v>123936.72</v>
      </c>
    </row>
    <row r="178" spans="1:12">
      <c r="A178" s="35" t="s">
        <v>16</v>
      </c>
      <c r="B178" s="35" t="s">
        <v>85</v>
      </c>
      <c r="C178" s="14" t="s">
        <v>1</v>
      </c>
      <c r="D178" s="36">
        <v>67693.61</v>
      </c>
      <c r="E178" s="36">
        <v>3917.43</v>
      </c>
      <c r="F178" s="36">
        <v>1699.2</v>
      </c>
      <c r="G178" s="36">
        <v>584.29999999999995</v>
      </c>
      <c r="H178" s="36">
        <v>73894.539999999994</v>
      </c>
      <c r="I178" s="36">
        <v>48000</v>
      </c>
      <c r="J178" s="36">
        <v>12000</v>
      </c>
      <c r="K178" s="36">
        <v>60000</v>
      </c>
      <c r="L178" s="29">
        <f t="shared" si="2"/>
        <v>133894.53999999998</v>
      </c>
    </row>
    <row r="179" spans="1:12">
      <c r="A179" s="35" t="s">
        <v>16</v>
      </c>
      <c r="B179" s="35" t="s">
        <v>86</v>
      </c>
      <c r="C179" s="14" t="s">
        <v>1</v>
      </c>
      <c r="D179" s="36">
        <v>66844.55</v>
      </c>
      <c r="E179" s="36">
        <v>9571.01</v>
      </c>
      <c r="F179" s="36">
        <v>6799</v>
      </c>
      <c r="G179" s="36">
        <v>1000</v>
      </c>
      <c r="H179" s="36">
        <v>84214.56</v>
      </c>
      <c r="I179" s="36">
        <v>48000</v>
      </c>
      <c r="J179" s="36">
        <v>0</v>
      </c>
      <c r="K179" s="36">
        <v>48000</v>
      </c>
      <c r="L179" s="29">
        <f t="shared" si="2"/>
        <v>132214.56</v>
      </c>
    </row>
    <row r="180" spans="1:12">
      <c r="A180" s="35" t="s">
        <v>16</v>
      </c>
      <c r="B180" s="35" t="s">
        <v>87</v>
      </c>
      <c r="C180" s="14" t="s">
        <v>145</v>
      </c>
      <c r="D180" s="36">
        <v>69238</v>
      </c>
      <c r="E180" s="36">
        <v>10511.62</v>
      </c>
      <c r="F180" s="36">
        <v>7020.97</v>
      </c>
      <c r="G180" s="36">
        <v>612.96</v>
      </c>
      <c r="H180" s="36">
        <v>87383.55</v>
      </c>
      <c r="I180" s="36">
        <v>48000</v>
      </c>
      <c r="J180" s="36">
        <v>0</v>
      </c>
      <c r="K180" s="36">
        <v>48000</v>
      </c>
      <c r="L180" s="29">
        <f t="shared" si="2"/>
        <v>135383.54999999999</v>
      </c>
    </row>
    <row r="181" spans="1:12">
      <c r="A181" s="35" t="s">
        <v>16</v>
      </c>
      <c r="B181" s="35" t="s">
        <v>88</v>
      </c>
      <c r="C181" s="14" t="s">
        <v>1</v>
      </c>
      <c r="D181" s="36">
        <v>68952.759999999995</v>
      </c>
      <c r="E181" s="36">
        <v>4520.0200000000004</v>
      </c>
      <c r="F181" s="36">
        <v>659</v>
      </c>
      <c r="G181" s="36">
        <v>106.89</v>
      </c>
      <c r="H181" s="36">
        <v>74238.67</v>
      </c>
      <c r="I181" s="36">
        <v>48000</v>
      </c>
      <c r="J181" s="36">
        <v>0</v>
      </c>
      <c r="K181" s="36">
        <v>48000</v>
      </c>
      <c r="L181" s="29">
        <f t="shared" si="2"/>
        <v>122238.67</v>
      </c>
    </row>
    <row r="182" spans="1:12">
      <c r="A182" s="35" t="s">
        <v>16</v>
      </c>
      <c r="B182" s="35" t="s">
        <v>89</v>
      </c>
      <c r="C182" s="14" t="s">
        <v>1</v>
      </c>
      <c r="D182" s="36">
        <v>68873.56</v>
      </c>
      <c r="E182" s="36">
        <v>4534.45</v>
      </c>
      <c r="F182" s="36">
        <v>0</v>
      </c>
      <c r="G182" s="36">
        <v>109.58</v>
      </c>
      <c r="H182" s="36">
        <v>73517.59</v>
      </c>
      <c r="I182" s="36">
        <v>48000</v>
      </c>
      <c r="J182" s="36">
        <v>12000</v>
      </c>
      <c r="K182" s="36">
        <v>60000</v>
      </c>
      <c r="L182" s="29">
        <f t="shared" si="2"/>
        <v>133517.59</v>
      </c>
    </row>
    <row r="183" spans="1:12">
      <c r="A183" s="35" t="s">
        <v>16</v>
      </c>
      <c r="B183" s="35" t="s">
        <v>90</v>
      </c>
      <c r="C183" s="14" t="s">
        <v>6</v>
      </c>
      <c r="D183" s="36">
        <v>67001.48</v>
      </c>
      <c r="E183" s="36">
        <v>2222.4</v>
      </c>
      <c r="F183" s="36">
        <v>3258</v>
      </c>
      <c r="G183" s="36">
        <v>709.69</v>
      </c>
      <c r="H183" s="36">
        <v>73191.570000000007</v>
      </c>
      <c r="I183" s="36">
        <v>48000</v>
      </c>
      <c r="J183" s="36">
        <v>0</v>
      </c>
      <c r="K183" s="36">
        <v>48000</v>
      </c>
      <c r="L183" s="29">
        <f t="shared" si="2"/>
        <v>121191.57</v>
      </c>
    </row>
    <row r="184" spans="1:12">
      <c r="A184" s="35" t="s">
        <v>16</v>
      </c>
      <c r="B184" s="35" t="s">
        <v>91</v>
      </c>
      <c r="C184" s="14" t="s">
        <v>1</v>
      </c>
      <c r="D184" s="36">
        <v>69238</v>
      </c>
      <c r="E184" s="36">
        <v>3221.02</v>
      </c>
      <c r="F184" s="36">
        <v>6715</v>
      </c>
      <c r="G184" s="36">
        <v>30.96</v>
      </c>
      <c r="H184" s="36">
        <v>79204.98</v>
      </c>
      <c r="I184" s="36">
        <v>48000</v>
      </c>
      <c r="J184" s="36">
        <v>768</v>
      </c>
      <c r="K184" s="36">
        <v>48768</v>
      </c>
      <c r="L184" s="29">
        <f t="shared" si="2"/>
        <v>127972.98</v>
      </c>
    </row>
    <row r="185" spans="1:12">
      <c r="A185" s="35" t="s">
        <v>16</v>
      </c>
      <c r="B185" s="35" t="s">
        <v>92</v>
      </c>
      <c r="C185" s="14" t="s">
        <v>4</v>
      </c>
      <c r="D185" s="36">
        <v>65994.570000000007</v>
      </c>
      <c r="E185" s="36">
        <v>1789.56</v>
      </c>
      <c r="F185" s="36">
        <v>0</v>
      </c>
      <c r="G185" s="36">
        <v>496.02</v>
      </c>
      <c r="H185" s="36">
        <v>68280.149999999994</v>
      </c>
      <c r="I185" s="36">
        <v>48000</v>
      </c>
      <c r="J185" s="36">
        <v>24527.8</v>
      </c>
      <c r="K185" s="36">
        <v>72527.8</v>
      </c>
      <c r="L185" s="29">
        <f t="shared" si="2"/>
        <v>140807.95000000001</v>
      </c>
    </row>
    <row r="186" spans="1:12">
      <c r="A186" s="35" t="s">
        <v>16</v>
      </c>
      <c r="B186" s="35" t="s">
        <v>148</v>
      </c>
      <c r="C186" s="14" t="s">
        <v>145</v>
      </c>
      <c r="D186" s="36">
        <v>3163.08</v>
      </c>
      <c r="E186" s="36">
        <v>30852.73</v>
      </c>
      <c r="F186" s="36">
        <v>0</v>
      </c>
      <c r="G186" s="36">
        <v>0</v>
      </c>
      <c r="H186" s="36">
        <v>34015.81</v>
      </c>
      <c r="I186" s="36">
        <v>4000</v>
      </c>
      <c r="J186" s="36">
        <v>0</v>
      </c>
      <c r="K186" s="36">
        <v>4000</v>
      </c>
      <c r="L186" s="29">
        <f t="shared" si="2"/>
        <v>38015.81</v>
      </c>
    </row>
    <row r="187" spans="1:12">
      <c r="A187" s="35" t="s">
        <v>16</v>
      </c>
      <c r="B187" s="35" t="s">
        <v>93</v>
      </c>
      <c r="C187" s="14" t="s">
        <v>1</v>
      </c>
      <c r="D187" s="36">
        <v>67546.48</v>
      </c>
      <c r="E187" s="36">
        <v>4534.45</v>
      </c>
      <c r="F187" s="36">
        <v>842.85</v>
      </c>
      <c r="G187" s="36">
        <v>14.71</v>
      </c>
      <c r="H187" s="36">
        <v>72938.490000000005</v>
      </c>
      <c r="I187" s="36">
        <v>48000</v>
      </c>
      <c r="J187" s="36">
        <v>0</v>
      </c>
      <c r="K187" s="36">
        <v>48000</v>
      </c>
      <c r="L187" s="29">
        <f t="shared" si="2"/>
        <v>120938.49</v>
      </c>
    </row>
    <row r="188" spans="1:12">
      <c r="A188" s="35" t="s">
        <v>16</v>
      </c>
      <c r="B188" s="35" t="s">
        <v>94</v>
      </c>
      <c r="C188" s="14" t="s">
        <v>10</v>
      </c>
      <c r="D188" s="36">
        <v>67471.63</v>
      </c>
      <c r="E188" s="36">
        <v>1435.47</v>
      </c>
      <c r="F188" s="36">
        <v>3734.55</v>
      </c>
      <c r="G188" s="36">
        <v>855.96</v>
      </c>
      <c r="H188" s="36">
        <v>73497.61</v>
      </c>
      <c r="I188" s="36">
        <v>48000</v>
      </c>
      <c r="J188" s="36">
        <v>0</v>
      </c>
      <c r="K188" s="36">
        <v>48000</v>
      </c>
      <c r="L188" s="29">
        <f t="shared" si="2"/>
        <v>121497.61</v>
      </c>
    </row>
    <row r="189" spans="1:12">
      <c r="A189" s="35" t="s">
        <v>16</v>
      </c>
      <c r="B189" s="35" t="s">
        <v>95</v>
      </c>
      <c r="C189" s="14" t="s">
        <v>4</v>
      </c>
      <c r="D189" s="36">
        <v>68196.479999999996</v>
      </c>
      <c r="E189" s="36">
        <v>3209.88</v>
      </c>
      <c r="F189" s="36">
        <v>8321.1</v>
      </c>
      <c r="G189" s="36">
        <v>1000</v>
      </c>
      <c r="H189" s="36">
        <v>80727.460000000006</v>
      </c>
      <c r="I189" s="36">
        <v>48000</v>
      </c>
      <c r="J189" s="36">
        <v>0</v>
      </c>
      <c r="K189" s="36">
        <v>48000</v>
      </c>
      <c r="L189" s="29">
        <f t="shared" si="2"/>
        <v>128727.46</v>
      </c>
    </row>
    <row r="190" spans="1:12">
      <c r="A190" s="35" t="s">
        <v>16</v>
      </c>
      <c r="B190" s="35" t="s">
        <v>97</v>
      </c>
      <c r="C190" s="14" t="s">
        <v>2</v>
      </c>
      <c r="D190" s="36">
        <v>8284.42</v>
      </c>
      <c r="E190" s="36">
        <v>0</v>
      </c>
      <c r="F190" s="36">
        <v>388.35</v>
      </c>
      <c r="G190" s="36">
        <v>82.52</v>
      </c>
      <c r="H190" s="36">
        <v>8755.2900000000009</v>
      </c>
      <c r="I190" s="36">
        <v>0</v>
      </c>
      <c r="J190" s="36">
        <v>0</v>
      </c>
      <c r="K190" s="36">
        <v>0</v>
      </c>
      <c r="L190" s="29">
        <f t="shared" si="2"/>
        <v>8755.2900000000009</v>
      </c>
    </row>
    <row r="191" spans="1:12">
      <c r="A191" s="35" t="s">
        <v>16</v>
      </c>
      <c r="B191" s="35" t="s">
        <v>98</v>
      </c>
      <c r="C191" s="14" t="s">
        <v>1</v>
      </c>
      <c r="D191" s="36">
        <v>68006.539999999994</v>
      </c>
      <c r="E191" s="36">
        <v>13386.76</v>
      </c>
      <c r="F191" s="36">
        <v>9536.7999999999993</v>
      </c>
      <c r="G191" s="36">
        <v>1000</v>
      </c>
      <c r="H191" s="36">
        <v>91930.1</v>
      </c>
      <c r="I191" s="36">
        <v>48000</v>
      </c>
      <c r="J191" s="36">
        <v>0</v>
      </c>
      <c r="K191" s="36">
        <v>48000</v>
      </c>
      <c r="L191" s="29">
        <f t="shared" si="2"/>
        <v>139930.1</v>
      </c>
    </row>
    <row r="192" spans="1:12">
      <c r="A192" s="35" t="s">
        <v>16</v>
      </c>
      <c r="B192" s="35" t="s">
        <v>99</v>
      </c>
      <c r="C192" s="14" t="s">
        <v>1</v>
      </c>
      <c r="D192" s="36">
        <v>69224.100000000006</v>
      </c>
      <c r="E192" s="36">
        <v>4534.45</v>
      </c>
      <c r="F192" s="36">
        <v>8325.4500000000007</v>
      </c>
      <c r="G192" s="36">
        <v>1000</v>
      </c>
      <c r="H192" s="36">
        <v>83084</v>
      </c>
      <c r="I192" s="36">
        <v>48000</v>
      </c>
      <c r="J192" s="36">
        <v>0</v>
      </c>
      <c r="K192" s="36">
        <v>48000</v>
      </c>
      <c r="L192" s="29">
        <f t="shared" si="2"/>
        <v>131084</v>
      </c>
    </row>
    <row r="193" spans="1:12">
      <c r="A193" s="35" t="s">
        <v>16</v>
      </c>
      <c r="B193" s="35" t="s">
        <v>100</v>
      </c>
      <c r="C193" s="14" t="s">
        <v>5</v>
      </c>
      <c r="D193" s="36">
        <v>69195.839999999997</v>
      </c>
      <c r="E193" s="36">
        <v>2485.87</v>
      </c>
      <c r="F193" s="36">
        <v>1608.75</v>
      </c>
      <c r="G193" s="36">
        <v>998.56</v>
      </c>
      <c r="H193" s="36">
        <v>74289.02</v>
      </c>
      <c r="I193" s="36">
        <v>48000</v>
      </c>
      <c r="J193" s="36">
        <v>0</v>
      </c>
      <c r="K193" s="36">
        <v>48000</v>
      </c>
      <c r="L193" s="29">
        <f t="shared" si="2"/>
        <v>122289.02</v>
      </c>
    </row>
    <row r="194" spans="1:12">
      <c r="A194" s="35" t="s">
        <v>16</v>
      </c>
      <c r="B194" s="35" t="s">
        <v>101</v>
      </c>
      <c r="C194" s="14" t="s">
        <v>2</v>
      </c>
      <c r="D194" s="36">
        <v>68674.77</v>
      </c>
      <c r="E194" s="36">
        <v>6022.35</v>
      </c>
      <c r="F194" s="36">
        <v>6543.45</v>
      </c>
      <c r="G194" s="36">
        <v>1000</v>
      </c>
      <c r="H194" s="36">
        <v>82240.570000000007</v>
      </c>
      <c r="I194" s="36">
        <v>48000</v>
      </c>
      <c r="J194" s="36">
        <v>12000</v>
      </c>
      <c r="K194" s="36">
        <v>60000</v>
      </c>
      <c r="L194" s="29">
        <f t="shared" si="2"/>
        <v>142240.57</v>
      </c>
    </row>
    <row r="195" spans="1:12">
      <c r="A195" s="35" t="s">
        <v>16</v>
      </c>
      <c r="B195" s="35" t="s">
        <v>102</v>
      </c>
      <c r="C195" s="14" t="s">
        <v>1</v>
      </c>
      <c r="D195" s="36">
        <v>62399.01</v>
      </c>
      <c r="E195" s="36">
        <v>4426.2</v>
      </c>
      <c r="F195" s="36">
        <v>0</v>
      </c>
      <c r="G195" s="36">
        <v>443.03</v>
      </c>
      <c r="H195" s="36">
        <v>67268.240000000005</v>
      </c>
      <c r="I195" s="36">
        <v>48000</v>
      </c>
      <c r="J195" s="36">
        <v>72000</v>
      </c>
      <c r="K195" s="36">
        <v>120000</v>
      </c>
      <c r="L195" s="29">
        <f t="shared" ref="L195:L258" si="3">H195+K195</f>
        <v>187268.24</v>
      </c>
    </row>
    <row r="196" spans="1:12">
      <c r="A196" s="35" t="s">
        <v>16</v>
      </c>
      <c r="B196" s="35" t="s">
        <v>103</v>
      </c>
      <c r="C196" s="14" t="s">
        <v>4</v>
      </c>
      <c r="D196" s="36">
        <v>69238</v>
      </c>
      <c r="E196" s="36">
        <v>0</v>
      </c>
      <c r="F196" s="36">
        <v>10418.1</v>
      </c>
      <c r="G196" s="36">
        <v>934.35</v>
      </c>
      <c r="H196" s="36">
        <v>80590.45</v>
      </c>
      <c r="I196" s="36">
        <v>48000</v>
      </c>
      <c r="J196" s="36">
        <v>0</v>
      </c>
      <c r="K196" s="36">
        <v>48000</v>
      </c>
      <c r="L196" s="29">
        <f t="shared" si="3"/>
        <v>128590.45</v>
      </c>
    </row>
    <row r="197" spans="1:12">
      <c r="A197" s="35" t="s">
        <v>16</v>
      </c>
      <c r="B197" s="35" t="s">
        <v>104</v>
      </c>
      <c r="C197" s="14" t="s">
        <v>4</v>
      </c>
      <c r="D197" s="36">
        <v>69238</v>
      </c>
      <c r="E197" s="36">
        <v>0</v>
      </c>
      <c r="F197" s="36">
        <v>720.45</v>
      </c>
      <c r="G197" s="36">
        <v>988.18</v>
      </c>
      <c r="H197" s="36">
        <v>70946.63</v>
      </c>
      <c r="I197" s="36">
        <v>48000</v>
      </c>
      <c r="J197" s="36">
        <v>12000</v>
      </c>
      <c r="K197" s="36">
        <v>60000</v>
      </c>
      <c r="L197" s="29">
        <f t="shared" si="3"/>
        <v>130946.63</v>
      </c>
    </row>
    <row r="198" spans="1:12">
      <c r="A198" s="35" t="s">
        <v>16</v>
      </c>
      <c r="B198" s="35" t="s">
        <v>105</v>
      </c>
      <c r="C198" s="14" t="s">
        <v>1</v>
      </c>
      <c r="D198" s="36">
        <v>67631.210000000006</v>
      </c>
      <c r="E198" s="36">
        <v>6718.25</v>
      </c>
      <c r="F198" s="36">
        <v>75</v>
      </c>
      <c r="G198" s="36">
        <v>1000</v>
      </c>
      <c r="H198" s="36">
        <v>75424.460000000006</v>
      </c>
      <c r="I198" s="36">
        <v>48000</v>
      </c>
      <c r="J198" s="36">
        <v>12000</v>
      </c>
      <c r="K198" s="36">
        <v>60000</v>
      </c>
      <c r="L198" s="29">
        <f t="shared" si="3"/>
        <v>135424.46000000002</v>
      </c>
    </row>
    <row r="199" spans="1:12">
      <c r="A199" s="35" t="s">
        <v>16</v>
      </c>
      <c r="B199" s="35" t="s">
        <v>106</v>
      </c>
      <c r="C199" s="14" t="s">
        <v>2</v>
      </c>
      <c r="D199" s="36">
        <v>69238</v>
      </c>
      <c r="E199" s="36">
        <v>3561.24</v>
      </c>
      <c r="F199" s="36">
        <v>5757.2</v>
      </c>
      <c r="G199" s="36">
        <v>1000</v>
      </c>
      <c r="H199" s="36">
        <v>79556.44</v>
      </c>
      <c r="I199" s="36">
        <v>48000</v>
      </c>
      <c r="J199" s="36">
        <v>0</v>
      </c>
      <c r="K199" s="36">
        <v>48000</v>
      </c>
      <c r="L199" s="29">
        <f t="shared" si="3"/>
        <v>127556.44</v>
      </c>
    </row>
    <row r="200" spans="1:12">
      <c r="A200" s="35" t="s">
        <v>16</v>
      </c>
      <c r="B200" s="35" t="s">
        <v>107</v>
      </c>
      <c r="C200" s="14" t="s">
        <v>2</v>
      </c>
      <c r="D200" s="36">
        <v>68322.23</v>
      </c>
      <c r="E200" s="36">
        <v>0</v>
      </c>
      <c r="F200" s="36">
        <v>3036.15</v>
      </c>
      <c r="G200" s="36">
        <v>1000</v>
      </c>
      <c r="H200" s="36">
        <v>72358.38</v>
      </c>
      <c r="I200" s="36">
        <v>48000</v>
      </c>
      <c r="J200" s="36">
        <v>0</v>
      </c>
      <c r="K200" s="36">
        <v>48000</v>
      </c>
      <c r="L200" s="29">
        <f t="shared" si="3"/>
        <v>120358.38</v>
      </c>
    </row>
    <row r="201" spans="1:12">
      <c r="A201" s="35" t="s">
        <v>16</v>
      </c>
      <c r="B201" s="35" t="s">
        <v>108</v>
      </c>
      <c r="C201" s="14" t="s">
        <v>1</v>
      </c>
      <c r="D201" s="36">
        <v>69231.98</v>
      </c>
      <c r="E201" s="36">
        <v>4534.45</v>
      </c>
      <c r="F201" s="36">
        <v>6333.25</v>
      </c>
      <c r="G201" s="36">
        <v>1000</v>
      </c>
      <c r="H201" s="36">
        <v>81099.679999999993</v>
      </c>
      <c r="I201" s="36">
        <v>48000</v>
      </c>
      <c r="J201" s="36">
        <v>12000</v>
      </c>
      <c r="K201" s="36">
        <v>60000</v>
      </c>
      <c r="L201" s="29">
        <f t="shared" si="3"/>
        <v>141099.68</v>
      </c>
    </row>
    <row r="202" spans="1:12">
      <c r="A202" s="35" t="s">
        <v>16</v>
      </c>
      <c r="B202" s="35" t="s">
        <v>109</v>
      </c>
      <c r="C202" s="14" t="s">
        <v>1</v>
      </c>
      <c r="D202" s="36">
        <v>68807.009999999995</v>
      </c>
      <c r="E202" s="36">
        <v>6510.85</v>
      </c>
      <c r="F202" s="36">
        <v>16242.4</v>
      </c>
      <c r="G202" s="36">
        <v>1000</v>
      </c>
      <c r="H202" s="36">
        <v>92560.26</v>
      </c>
      <c r="I202" s="36">
        <v>48000</v>
      </c>
      <c r="J202" s="36">
        <v>16715.060000000001</v>
      </c>
      <c r="K202" s="36">
        <v>64715.06</v>
      </c>
      <c r="L202" s="29">
        <f t="shared" si="3"/>
        <v>157275.32</v>
      </c>
    </row>
    <row r="203" spans="1:12">
      <c r="A203" s="35" t="s">
        <v>16</v>
      </c>
      <c r="B203" s="35" t="s">
        <v>110</v>
      </c>
      <c r="C203" s="14" t="s">
        <v>1</v>
      </c>
      <c r="D203" s="36">
        <v>68121.679999999993</v>
      </c>
      <c r="E203" s="36">
        <v>5338.45</v>
      </c>
      <c r="F203" s="36">
        <v>7423.45</v>
      </c>
      <c r="G203" s="36">
        <v>1000</v>
      </c>
      <c r="H203" s="36">
        <v>81883.58</v>
      </c>
      <c r="I203" s="36">
        <v>48000</v>
      </c>
      <c r="J203" s="36">
        <v>0</v>
      </c>
      <c r="K203" s="36">
        <v>48000</v>
      </c>
      <c r="L203" s="29">
        <f t="shared" si="3"/>
        <v>129883.58</v>
      </c>
    </row>
    <row r="204" spans="1:12">
      <c r="A204" s="35" t="s">
        <v>16</v>
      </c>
      <c r="B204" s="35" t="s">
        <v>111</v>
      </c>
      <c r="C204" s="14" t="s">
        <v>11</v>
      </c>
      <c r="D204" s="36">
        <v>68774.58</v>
      </c>
      <c r="E204" s="36">
        <v>789.96</v>
      </c>
      <c r="F204" s="36">
        <v>4440.6000000000004</v>
      </c>
      <c r="G204" s="36">
        <v>1000</v>
      </c>
      <c r="H204" s="36">
        <v>75005.14</v>
      </c>
      <c r="I204" s="36">
        <v>48000</v>
      </c>
      <c r="J204" s="36">
        <v>0</v>
      </c>
      <c r="K204" s="36">
        <v>48000</v>
      </c>
      <c r="L204" s="29">
        <f t="shared" si="3"/>
        <v>123005.14</v>
      </c>
    </row>
    <row r="205" spans="1:12">
      <c r="A205" s="35" t="s">
        <v>16</v>
      </c>
      <c r="B205" s="35" t="s">
        <v>112</v>
      </c>
      <c r="C205" s="14" t="s">
        <v>4</v>
      </c>
      <c r="D205" s="36">
        <v>68121.95</v>
      </c>
      <c r="E205" s="36">
        <v>4386</v>
      </c>
      <c r="F205" s="36">
        <v>6928</v>
      </c>
      <c r="G205" s="36">
        <v>1000</v>
      </c>
      <c r="H205" s="36">
        <v>80435.95</v>
      </c>
      <c r="I205" s="36">
        <v>48000</v>
      </c>
      <c r="J205" s="36">
        <v>0</v>
      </c>
      <c r="K205" s="36">
        <v>48000</v>
      </c>
      <c r="L205" s="29">
        <f t="shared" si="3"/>
        <v>128435.95</v>
      </c>
    </row>
    <row r="206" spans="1:12">
      <c r="A206" s="35" t="s">
        <v>16</v>
      </c>
      <c r="B206" s="35" t="s">
        <v>114</v>
      </c>
      <c r="C206" s="14" t="s">
        <v>1</v>
      </c>
      <c r="D206" s="36">
        <v>68612.92</v>
      </c>
      <c r="E206" s="36">
        <v>4534.45</v>
      </c>
      <c r="F206" s="36">
        <v>6581.6</v>
      </c>
      <c r="G206" s="36">
        <v>318.16000000000003</v>
      </c>
      <c r="H206" s="36">
        <v>80047.13</v>
      </c>
      <c r="I206" s="36">
        <v>48000</v>
      </c>
      <c r="J206" s="36">
        <v>0</v>
      </c>
      <c r="K206" s="36">
        <v>48000</v>
      </c>
      <c r="L206" s="29">
        <f t="shared" si="3"/>
        <v>128047.13</v>
      </c>
    </row>
    <row r="207" spans="1:12">
      <c r="A207" s="35" t="s">
        <v>16</v>
      </c>
      <c r="B207" s="35" t="s">
        <v>115</v>
      </c>
      <c r="C207" s="14" t="s">
        <v>4</v>
      </c>
      <c r="D207" s="36">
        <v>59808.13</v>
      </c>
      <c r="E207" s="36">
        <v>4098.17</v>
      </c>
      <c r="F207" s="36">
        <v>4192.18</v>
      </c>
      <c r="G207" s="36">
        <v>1000</v>
      </c>
      <c r="H207" s="36">
        <v>69098.48</v>
      </c>
      <c r="I207" s="36">
        <v>48000</v>
      </c>
      <c r="J207" s="36">
        <v>0</v>
      </c>
      <c r="K207" s="36">
        <v>48000</v>
      </c>
      <c r="L207" s="29">
        <f t="shared" si="3"/>
        <v>117098.48</v>
      </c>
    </row>
    <row r="208" spans="1:12">
      <c r="A208" s="35" t="s">
        <v>16</v>
      </c>
      <c r="B208" s="35" t="s">
        <v>116</v>
      </c>
      <c r="C208" s="14" t="s">
        <v>4</v>
      </c>
      <c r="D208" s="36">
        <v>68944.479999999996</v>
      </c>
      <c r="E208" s="36">
        <v>4367.1499999999996</v>
      </c>
      <c r="F208" s="36">
        <v>3101.2</v>
      </c>
      <c r="G208" s="36">
        <v>1000</v>
      </c>
      <c r="H208" s="36">
        <v>77412.83</v>
      </c>
      <c r="I208" s="36">
        <v>48000</v>
      </c>
      <c r="J208" s="36">
        <v>0</v>
      </c>
      <c r="K208" s="36">
        <v>48000</v>
      </c>
      <c r="L208" s="29">
        <f t="shared" si="3"/>
        <v>125412.83</v>
      </c>
    </row>
    <row r="209" spans="1:12">
      <c r="A209" s="35" t="s">
        <v>16</v>
      </c>
      <c r="B209" s="35" t="s">
        <v>118</v>
      </c>
      <c r="C209" s="14" t="s">
        <v>5</v>
      </c>
      <c r="D209" s="36">
        <v>69238</v>
      </c>
      <c r="E209" s="36">
        <v>2468.96</v>
      </c>
      <c r="F209" s="36">
        <v>817.2</v>
      </c>
      <c r="G209" s="36">
        <v>960.42</v>
      </c>
      <c r="H209" s="36">
        <v>73484.58</v>
      </c>
      <c r="I209" s="36">
        <v>48000</v>
      </c>
      <c r="J209" s="36">
        <v>12000</v>
      </c>
      <c r="K209" s="36">
        <v>60000</v>
      </c>
      <c r="L209" s="29">
        <f t="shared" si="3"/>
        <v>133484.58000000002</v>
      </c>
    </row>
    <row r="210" spans="1:12">
      <c r="A210" s="35" t="s">
        <v>16</v>
      </c>
      <c r="B210" s="35" t="s">
        <v>119</v>
      </c>
      <c r="C210" s="14" t="s">
        <v>4</v>
      </c>
      <c r="D210" s="36">
        <v>68163.55</v>
      </c>
      <c r="E210" s="36">
        <v>5325</v>
      </c>
      <c r="F210" s="36">
        <v>0</v>
      </c>
      <c r="G210" s="36">
        <v>1000</v>
      </c>
      <c r="H210" s="36">
        <v>74488.55</v>
      </c>
      <c r="I210" s="36">
        <v>48000</v>
      </c>
      <c r="J210" s="36">
        <v>1790.32</v>
      </c>
      <c r="K210" s="36">
        <v>49790.32</v>
      </c>
      <c r="L210" s="29">
        <f t="shared" si="3"/>
        <v>124278.87</v>
      </c>
    </row>
    <row r="211" spans="1:12">
      <c r="A211" s="35" t="s">
        <v>16</v>
      </c>
      <c r="B211" s="35" t="s">
        <v>120</v>
      </c>
      <c r="C211" s="14" t="s">
        <v>1</v>
      </c>
      <c r="D211" s="36">
        <v>69193.320000000007</v>
      </c>
      <c r="E211" s="36">
        <v>4534.45</v>
      </c>
      <c r="F211" s="36">
        <v>0</v>
      </c>
      <c r="G211" s="36">
        <v>562.91999999999996</v>
      </c>
      <c r="H211" s="36">
        <v>74290.69</v>
      </c>
      <c r="I211" s="36">
        <v>48000</v>
      </c>
      <c r="J211" s="36">
        <v>38000.04</v>
      </c>
      <c r="K211" s="36">
        <v>86000.04</v>
      </c>
      <c r="L211" s="29">
        <f t="shared" si="3"/>
        <v>160290.72999999998</v>
      </c>
    </row>
    <row r="212" spans="1:12">
      <c r="A212" s="35" t="s">
        <v>16</v>
      </c>
      <c r="B212" s="35" t="s">
        <v>121</v>
      </c>
      <c r="C212" s="14" t="s">
        <v>1</v>
      </c>
      <c r="D212" s="36">
        <v>69098.19</v>
      </c>
      <c r="E212" s="36">
        <v>5574.49</v>
      </c>
      <c r="F212" s="36">
        <v>7729.25</v>
      </c>
      <c r="G212" s="36">
        <v>1000</v>
      </c>
      <c r="H212" s="36">
        <v>83401.929999999993</v>
      </c>
      <c r="I212" s="36">
        <v>48000</v>
      </c>
      <c r="J212" s="36">
        <v>0</v>
      </c>
      <c r="K212" s="36">
        <v>48000</v>
      </c>
      <c r="L212" s="29">
        <f t="shared" si="3"/>
        <v>131401.93</v>
      </c>
    </row>
    <row r="213" spans="1:12">
      <c r="A213" s="35" t="s">
        <v>16</v>
      </c>
      <c r="B213" s="35" t="s">
        <v>122</v>
      </c>
      <c r="C213" s="14" t="s">
        <v>1</v>
      </c>
      <c r="D213" s="36">
        <v>27275.94</v>
      </c>
      <c r="E213" s="36">
        <v>1856.86</v>
      </c>
      <c r="F213" s="36">
        <v>0</v>
      </c>
      <c r="G213" s="36">
        <v>1000</v>
      </c>
      <c r="H213" s="36">
        <v>30132.799999999999</v>
      </c>
      <c r="I213" s="36">
        <v>19600</v>
      </c>
      <c r="J213" s="36">
        <v>0</v>
      </c>
      <c r="K213" s="36">
        <v>19600</v>
      </c>
      <c r="L213" s="29">
        <f t="shared" si="3"/>
        <v>49732.800000000003</v>
      </c>
    </row>
    <row r="214" spans="1:12">
      <c r="A214" s="35" t="s">
        <v>16</v>
      </c>
      <c r="B214" s="35" t="s">
        <v>123</v>
      </c>
      <c r="C214" s="14" t="s">
        <v>1</v>
      </c>
      <c r="D214" s="36">
        <v>59305.4</v>
      </c>
      <c r="E214" s="36">
        <v>6614.41</v>
      </c>
      <c r="F214" s="36">
        <v>0</v>
      </c>
      <c r="G214" s="36">
        <v>1000</v>
      </c>
      <c r="H214" s="36">
        <v>66919.81</v>
      </c>
      <c r="I214" s="36">
        <v>48000</v>
      </c>
      <c r="J214" s="36">
        <v>38000.04</v>
      </c>
      <c r="K214" s="36">
        <v>86000.04</v>
      </c>
      <c r="L214" s="29">
        <f t="shared" si="3"/>
        <v>152919.84999999998</v>
      </c>
    </row>
    <row r="215" spans="1:12">
      <c r="A215" s="35" t="s">
        <v>16</v>
      </c>
      <c r="B215" s="35" t="s">
        <v>124</v>
      </c>
      <c r="C215" s="14" t="s">
        <v>1</v>
      </c>
      <c r="D215" s="36">
        <v>64418.6</v>
      </c>
      <c r="E215" s="36">
        <v>3235.45</v>
      </c>
      <c r="F215" s="36">
        <v>1846.8</v>
      </c>
      <c r="G215" s="36">
        <v>5.95</v>
      </c>
      <c r="H215" s="36">
        <v>69506.8</v>
      </c>
      <c r="I215" s="36">
        <v>48000</v>
      </c>
      <c r="J215" s="36">
        <v>38000.04</v>
      </c>
      <c r="K215" s="36">
        <v>86000.04</v>
      </c>
      <c r="L215" s="29">
        <f t="shared" si="3"/>
        <v>155506.84</v>
      </c>
    </row>
    <row r="216" spans="1:12">
      <c r="A216" s="35" t="s">
        <v>16</v>
      </c>
      <c r="B216" s="35" t="s">
        <v>125</v>
      </c>
      <c r="C216" s="14" t="s">
        <v>5</v>
      </c>
      <c r="D216" s="36">
        <v>68708.22</v>
      </c>
      <c r="E216" s="36">
        <v>4568.7</v>
      </c>
      <c r="F216" s="36">
        <v>5448.7</v>
      </c>
      <c r="G216" s="36">
        <v>803.6</v>
      </c>
      <c r="H216" s="36">
        <v>79529.22</v>
      </c>
      <c r="I216" s="36">
        <v>48000</v>
      </c>
      <c r="J216" s="36">
        <v>0</v>
      </c>
      <c r="K216" s="36">
        <v>48000</v>
      </c>
      <c r="L216" s="29">
        <f t="shared" si="3"/>
        <v>127529.22</v>
      </c>
    </row>
    <row r="217" spans="1:12">
      <c r="A217" s="35" t="s">
        <v>16</v>
      </c>
      <c r="B217" s="35" t="s">
        <v>128</v>
      </c>
      <c r="C217" s="14" t="s">
        <v>4</v>
      </c>
      <c r="D217" s="36">
        <v>67982.320000000007</v>
      </c>
      <c r="E217" s="36">
        <v>5914.37</v>
      </c>
      <c r="F217" s="36">
        <v>790.2</v>
      </c>
      <c r="G217" s="36">
        <v>998.72</v>
      </c>
      <c r="H217" s="36">
        <v>75685.61</v>
      </c>
      <c r="I217" s="36">
        <v>48000</v>
      </c>
      <c r="J217" s="36">
        <v>18261.13</v>
      </c>
      <c r="K217" s="36">
        <v>66261.13</v>
      </c>
      <c r="L217" s="29">
        <f t="shared" si="3"/>
        <v>141946.74</v>
      </c>
    </row>
    <row r="218" spans="1:12">
      <c r="A218" s="35" t="s">
        <v>16</v>
      </c>
      <c r="B218" s="35" t="s">
        <v>129</v>
      </c>
      <c r="C218" s="14" t="s">
        <v>2</v>
      </c>
      <c r="D218" s="36">
        <v>67204.789999999994</v>
      </c>
      <c r="E218" s="36">
        <v>16651.27</v>
      </c>
      <c r="F218" s="36">
        <v>7662</v>
      </c>
      <c r="G218" s="36">
        <v>1000</v>
      </c>
      <c r="H218" s="36">
        <v>92518.06</v>
      </c>
      <c r="I218" s="36">
        <v>48000</v>
      </c>
      <c r="J218" s="36">
        <v>6432</v>
      </c>
      <c r="K218" s="36">
        <v>54432</v>
      </c>
      <c r="L218" s="29">
        <f t="shared" si="3"/>
        <v>146950.06</v>
      </c>
    </row>
    <row r="219" spans="1:12">
      <c r="A219" s="35" t="s">
        <v>16</v>
      </c>
      <c r="B219" s="35" t="s">
        <v>149</v>
      </c>
      <c r="C219" s="16" t="s">
        <v>1</v>
      </c>
      <c r="D219" s="36">
        <v>37704.5</v>
      </c>
      <c r="E219" s="36">
        <v>42187.62</v>
      </c>
      <c r="F219" s="36">
        <v>234.9</v>
      </c>
      <c r="G219" s="36">
        <v>1000</v>
      </c>
      <c r="H219" s="36">
        <v>81127.02</v>
      </c>
      <c r="I219" s="36">
        <v>28400</v>
      </c>
      <c r="J219" s="36">
        <v>0</v>
      </c>
      <c r="K219" s="36">
        <v>28400</v>
      </c>
      <c r="L219" s="29">
        <f t="shared" si="3"/>
        <v>109527.02</v>
      </c>
    </row>
    <row r="220" spans="1:12">
      <c r="A220" s="35" t="s">
        <v>16</v>
      </c>
      <c r="B220" s="35" t="s">
        <v>130</v>
      </c>
      <c r="C220" s="14" t="s">
        <v>4</v>
      </c>
      <c r="D220" s="36">
        <v>69238</v>
      </c>
      <c r="E220" s="36">
        <v>0</v>
      </c>
      <c r="F220" s="36">
        <v>5580.5</v>
      </c>
      <c r="G220" s="36">
        <v>769.56</v>
      </c>
      <c r="H220" s="36">
        <v>75588.06</v>
      </c>
      <c r="I220" s="36">
        <v>48000</v>
      </c>
      <c r="J220" s="36">
        <v>0</v>
      </c>
      <c r="K220" s="36">
        <v>48000</v>
      </c>
      <c r="L220" s="29">
        <f t="shared" si="3"/>
        <v>123588.06</v>
      </c>
    </row>
    <row r="221" spans="1:12">
      <c r="A221" s="35" t="s">
        <v>16</v>
      </c>
      <c r="B221" s="35" t="s">
        <v>131</v>
      </c>
      <c r="C221" s="14" t="s">
        <v>4</v>
      </c>
      <c r="D221" s="36">
        <v>69238</v>
      </c>
      <c r="E221" s="36">
        <v>2660.04</v>
      </c>
      <c r="F221" s="36">
        <v>0</v>
      </c>
      <c r="G221" s="36">
        <v>571.26</v>
      </c>
      <c r="H221" s="36">
        <v>72469.3</v>
      </c>
      <c r="I221" s="36">
        <v>48000</v>
      </c>
      <c r="J221" s="36">
        <v>72000</v>
      </c>
      <c r="K221" s="36">
        <v>120000</v>
      </c>
      <c r="L221" s="29">
        <f t="shared" si="3"/>
        <v>192469.3</v>
      </c>
    </row>
    <row r="222" spans="1:12">
      <c r="A222" s="35" t="s">
        <v>16</v>
      </c>
      <c r="B222" s="35" t="s">
        <v>132</v>
      </c>
      <c r="C222" s="14" t="s">
        <v>2</v>
      </c>
      <c r="D222" s="36">
        <v>69194.36</v>
      </c>
      <c r="E222" s="36">
        <v>4838.54</v>
      </c>
      <c r="F222" s="36">
        <v>5230.5</v>
      </c>
      <c r="G222" s="36">
        <v>1000</v>
      </c>
      <c r="H222" s="36">
        <v>80263.399999999994</v>
      </c>
      <c r="I222" s="36">
        <v>48000</v>
      </c>
      <c r="J222" s="36">
        <v>0</v>
      </c>
      <c r="K222" s="36">
        <v>48000</v>
      </c>
      <c r="L222" s="29">
        <f t="shared" si="3"/>
        <v>128263.4</v>
      </c>
    </row>
    <row r="223" spans="1:12">
      <c r="A223" s="35" t="s">
        <v>16</v>
      </c>
      <c r="B223" s="35" t="s">
        <v>133</v>
      </c>
      <c r="C223" s="14" t="s">
        <v>4</v>
      </c>
      <c r="D223" s="36">
        <v>56550.35</v>
      </c>
      <c r="E223" s="36">
        <v>2055.84</v>
      </c>
      <c r="F223" s="36">
        <v>1453.8</v>
      </c>
      <c r="G223" s="36">
        <v>938.13</v>
      </c>
      <c r="H223" s="36">
        <v>60998.12</v>
      </c>
      <c r="I223" s="36">
        <v>48000</v>
      </c>
      <c r="J223" s="36">
        <v>3709.68</v>
      </c>
      <c r="K223" s="36">
        <v>51709.68</v>
      </c>
      <c r="L223" s="29">
        <f t="shared" si="3"/>
        <v>112707.8</v>
      </c>
    </row>
    <row r="224" spans="1:12">
      <c r="A224" s="35" t="s">
        <v>16</v>
      </c>
      <c r="B224" s="35" t="s">
        <v>134</v>
      </c>
      <c r="C224" s="14" t="s">
        <v>1</v>
      </c>
      <c r="D224" s="36">
        <v>66642.37</v>
      </c>
      <c r="E224" s="36">
        <v>3668.45</v>
      </c>
      <c r="F224" s="36">
        <v>6717.25</v>
      </c>
      <c r="G224" s="36">
        <v>229.85</v>
      </c>
      <c r="H224" s="36">
        <v>77257.919999999998</v>
      </c>
      <c r="I224" s="36">
        <v>48000</v>
      </c>
      <c r="J224" s="36">
        <v>6000</v>
      </c>
      <c r="K224" s="36">
        <v>54000</v>
      </c>
      <c r="L224" s="29">
        <f t="shared" si="3"/>
        <v>131257.91999999998</v>
      </c>
    </row>
    <row r="225" spans="1:12">
      <c r="A225" s="35" t="s">
        <v>16</v>
      </c>
      <c r="B225" s="35" t="s">
        <v>135</v>
      </c>
      <c r="C225" s="14" t="s">
        <v>1</v>
      </c>
      <c r="D225" s="36">
        <v>66942.2</v>
      </c>
      <c r="E225" s="36">
        <v>6614.41</v>
      </c>
      <c r="F225" s="36">
        <v>3008.25</v>
      </c>
      <c r="G225" s="36">
        <v>1.5</v>
      </c>
      <c r="H225" s="36">
        <v>76566.36</v>
      </c>
      <c r="I225" s="36">
        <v>48000</v>
      </c>
      <c r="J225" s="36">
        <v>0</v>
      </c>
      <c r="K225" s="36">
        <v>48000</v>
      </c>
      <c r="L225" s="29">
        <f t="shared" si="3"/>
        <v>124566.36</v>
      </c>
    </row>
    <row r="226" spans="1:12">
      <c r="A226" s="35" t="s">
        <v>16</v>
      </c>
      <c r="B226" s="35" t="s">
        <v>150</v>
      </c>
      <c r="C226" s="14" t="s">
        <v>4</v>
      </c>
      <c r="D226" s="36">
        <v>69238</v>
      </c>
      <c r="E226" s="36">
        <v>14666.02</v>
      </c>
      <c r="F226" s="36">
        <v>2698.65</v>
      </c>
      <c r="G226" s="36">
        <v>827.07</v>
      </c>
      <c r="H226" s="36">
        <v>87429.74</v>
      </c>
      <c r="I226" s="36">
        <v>48000</v>
      </c>
      <c r="J226" s="36">
        <v>5766.67</v>
      </c>
      <c r="K226" s="36">
        <v>53766.67</v>
      </c>
      <c r="L226" s="29">
        <f t="shared" si="3"/>
        <v>141196.41</v>
      </c>
    </row>
    <row r="227" spans="1:12">
      <c r="A227" s="35" t="s">
        <v>16</v>
      </c>
      <c r="B227" s="35" t="s">
        <v>137</v>
      </c>
      <c r="C227" s="14" t="s">
        <v>4</v>
      </c>
      <c r="D227" s="36">
        <v>67313.2</v>
      </c>
      <c r="E227" s="36">
        <v>5851.99</v>
      </c>
      <c r="F227" s="36">
        <v>2090.8000000000002</v>
      </c>
      <c r="G227" s="36">
        <v>1000</v>
      </c>
      <c r="H227" s="36">
        <v>76255.990000000005</v>
      </c>
      <c r="I227" s="36">
        <v>48000</v>
      </c>
      <c r="J227" s="36">
        <v>25577.8</v>
      </c>
      <c r="K227" s="36">
        <v>73577.8</v>
      </c>
      <c r="L227" s="29">
        <f t="shared" si="3"/>
        <v>149833.79</v>
      </c>
    </row>
    <row r="228" spans="1:12">
      <c r="A228" s="35" t="s">
        <v>16</v>
      </c>
      <c r="B228" s="35" t="s">
        <v>138</v>
      </c>
      <c r="C228" s="14" t="s">
        <v>145</v>
      </c>
      <c r="D228" s="36">
        <v>51403.360000000001</v>
      </c>
      <c r="E228" s="36">
        <v>3494.6</v>
      </c>
      <c r="F228" s="36">
        <v>5373.75</v>
      </c>
      <c r="G228" s="36">
        <v>1000</v>
      </c>
      <c r="H228" s="36">
        <v>61271.71</v>
      </c>
      <c r="I228" s="36">
        <v>43354.84</v>
      </c>
      <c r="J228" s="36">
        <v>0</v>
      </c>
      <c r="K228" s="36">
        <v>43354.84</v>
      </c>
      <c r="L228" s="29">
        <f t="shared" si="3"/>
        <v>104626.54999999999</v>
      </c>
    </row>
    <row r="229" spans="1:12">
      <c r="A229" s="35" t="s">
        <v>16</v>
      </c>
      <c r="B229" s="35" t="s">
        <v>139</v>
      </c>
      <c r="C229" s="14" t="s">
        <v>5</v>
      </c>
      <c r="D229" s="36">
        <v>69201.78</v>
      </c>
      <c r="E229" s="36">
        <v>5349.43</v>
      </c>
      <c r="F229" s="36">
        <v>4289.3999999999996</v>
      </c>
      <c r="G229" s="36">
        <v>1000</v>
      </c>
      <c r="H229" s="36">
        <v>79840.61</v>
      </c>
      <c r="I229" s="36">
        <v>48000</v>
      </c>
      <c r="J229" s="36">
        <v>12000</v>
      </c>
      <c r="K229" s="36">
        <v>60000</v>
      </c>
      <c r="L229" s="29">
        <f t="shared" si="3"/>
        <v>139840.60999999999</v>
      </c>
    </row>
    <row r="230" spans="1:12">
      <c r="A230" s="35" t="s">
        <v>16</v>
      </c>
      <c r="B230" s="35" t="s">
        <v>140</v>
      </c>
      <c r="C230" s="14" t="s">
        <v>4</v>
      </c>
      <c r="D230" s="36">
        <v>69144.13</v>
      </c>
      <c r="E230" s="36">
        <v>6112.05</v>
      </c>
      <c r="F230" s="36">
        <v>0</v>
      </c>
      <c r="G230" s="36">
        <v>1000</v>
      </c>
      <c r="H230" s="36">
        <v>76256.179999999993</v>
      </c>
      <c r="I230" s="36">
        <v>48000</v>
      </c>
      <c r="J230" s="36">
        <v>6432</v>
      </c>
      <c r="K230" s="36">
        <v>54432</v>
      </c>
      <c r="L230" s="29">
        <f t="shared" si="3"/>
        <v>130688.18</v>
      </c>
    </row>
    <row r="231" spans="1:12">
      <c r="A231" s="35" t="s">
        <v>16</v>
      </c>
      <c r="B231" s="35" t="s">
        <v>141</v>
      </c>
      <c r="C231" s="14" t="s">
        <v>4</v>
      </c>
      <c r="D231" s="36">
        <v>69238</v>
      </c>
      <c r="E231" s="36">
        <v>5333.4</v>
      </c>
      <c r="F231" s="36">
        <v>3770.9</v>
      </c>
      <c r="G231" s="36">
        <v>980.02</v>
      </c>
      <c r="H231" s="36">
        <v>79322.320000000007</v>
      </c>
      <c r="I231" s="36">
        <v>48000</v>
      </c>
      <c r="J231" s="36">
        <v>20211.400000000001</v>
      </c>
      <c r="K231" s="36">
        <v>68211.399999999994</v>
      </c>
      <c r="L231" s="29">
        <f t="shared" si="3"/>
        <v>147533.72</v>
      </c>
    </row>
    <row r="232" spans="1:12">
      <c r="A232" s="35" t="s">
        <v>16</v>
      </c>
      <c r="B232" s="35" t="s">
        <v>142</v>
      </c>
      <c r="C232" s="14" t="s">
        <v>4</v>
      </c>
      <c r="D232" s="36">
        <v>8378.14</v>
      </c>
      <c r="E232" s="36">
        <v>0</v>
      </c>
      <c r="F232" s="36">
        <v>2880.9</v>
      </c>
      <c r="G232" s="36">
        <v>717.54</v>
      </c>
      <c r="H232" s="36">
        <v>11976.58</v>
      </c>
      <c r="I232" s="36">
        <v>0</v>
      </c>
      <c r="J232" s="36">
        <v>0</v>
      </c>
      <c r="K232" s="36">
        <v>0</v>
      </c>
      <c r="L232" s="29">
        <f t="shared" si="3"/>
        <v>11976.58</v>
      </c>
    </row>
    <row r="233" spans="1:12">
      <c r="A233" s="35" t="s">
        <v>18</v>
      </c>
      <c r="B233" s="35" t="s">
        <v>25</v>
      </c>
      <c r="C233" s="14" t="s">
        <v>7</v>
      </c>
      <c r="D233" s="36">
        <v>71378</v>
      </c>
      <c r="E233" s="36">
        <v>5548.35</v>
      </c>
      <c r="F233" s="36">
        <v>144.08000000000001</v>
      </c>
      <c r="G233" s="35"/>
      <c r="H233" s="36">
        <v>77070.429999999993</v>
      </c>
      <c r="I233" s="36">
        <v>48000</v>
      </c>
      <c r="J233" s="36">
        <v>0</v>
      </c>
      <c r="K233" s="36">
        <v>48000</v>
      </c>
      <c r="L233" s="29">
        <f t="shared" si="3"/>
        <v>125070.43</v>
      </c>
    </row>
    <row r="234" spans="1:12">
      <c r="A234" s="35" t="s">
        <v>18</v>
      </c>
      <c r="B234" s="35" t="s">
        <v>27</v>
      </c>
      <c r="C234" s="14" t="s">
        <v>8</v>
      </c>
      <c r="D234" s="36">
        <v>71378</v>
      </c>
      <c r="E234" s="36">
        <v>7275.41</v>
      </c>
      <c r="F234" s="36">
        <v>5624.05</v>
      </c>
      <c r="G234" s="35"/>
      <c r="H234" s="36">
        <v>84277.46</v>
      </c>
      <c r="I234" s="36">
        <v>48000</v>
      </c>
      <c r="J234" s="36">
        <v>0</v>
      </c>
      <c r="K234" s="36">
        <v>48000</v>
      </c>
      <c r="L234" s="29">
        <f t="shared" si="3"/>
        <v>132277.46000000002</v>
      </c>
    </row>
    <row r="235" spans="1:12">
      <c r="A235" s="35" t="s">
        <v>18</v>
      </c>
      <c r="B235" s="35" t="s">
        <v>28</v>
      </c>
      <c r="C235" s="14" t="s">
        <v>4</v>
      </c>
      <c r="D235" s="36">
        <v>66749.36</v>
      </c>
      <c r="E235" s="36">
        <v>4381.6400000000003</v>
      </c>
      <c r="F235" s="36">
        <v>4764.7</v>
      </c>
      <c r="G235" s="35"/>
      <c r="H235" s="36">
        <v>75895.7</v>
      </c>
      <c r="I235" s="36">
        <v>48000</v>
      </c>
      <c r="J235" s="36">
        <v>0</v>
      </c>
      <c r="K235" s="36">
        <v>48000</v>
      </c>
      <c r="L235" s="29">
        <f t="shared" si="3"/>
        <v>123895.7</v>
      </c>
    </row>
    <row r="236" spans="1:12">
      <c r="A236" s="35" t="s">
        <v>18</v>
      </c>
      <c r="B236" s="35" t="s">
        <v>29</v>
      </c>
      <c r="C236" s="14" t="s">
        <v>2</v>
      </c>
      <c r="D236" s="36">
        <v>71378</v>
      </c>
      <c r="E236" s="36">
        <v>6264.31</v>
      </c>
      <c r="F236" s="36">
        <v>477.9</v>
      </c>
      <c r="G236" s="35"/>
      <c r="H236" s="36">
        <v>78120.210000000006</v>
      </c>
      <c r="I236" s="36">
        <v>43101</v>
      </c>
      <c r="J236" s="36">
        <v>9874.4500000000007</v>
      </c>
      <c r="K236" s="36">
        <v>52975.45</v>
      </c>
      <c r="L236" s="29">
        <f t="shared" si="3"/>
        <v>131095.66</v>
      </c>
    </row>
    <row r="237" spans="1:12">
      <c r="A237" s="35" t="s">
        <v>18</v>
      </c>
      <c r="B237" s="35" t="s">
        <v>30</v>
      </c>
      <c r="C237" s="14" t="s">
        <v>5</v>
      </c>
      <c r="D237" s="36">
        <v>71378</v>
      </c>
      <c r="E237" s="36">
        <v>5112.38</v>
      </c>
      <c r="F237" s="36">
        <v>4396.05</v>
      </c>
      <c r="G237" s="35"/>
      <c r="H237" s="36">
        <v>80886.429999999993</v>
      </c>
      <c r="I237" s="36">
        <v>48000</v>
      </c>
      <c r="J237" s="36">
        <v>9000</v>
      </c>
      <c r="K237" s="36">
        <v>57000</v>
      </c>
      <c r="L237" s="29">
        <f t="shared" si="3"/>
        <v>137886.43</v>
      </c>
    </row>
    <row r="238" spans="1:12">
      <c r="A238" s="35" t="s">
        <v>18</v>
      </c>
      <c r="B238" s="35" t="s">
        <v>31</v>
      </c>
      <c r="C238" s="14" t="s">
        <v>4</v>
      </c>
      <c r="D238" s="36">
        <v>71378</v>
      </c>
      <c r="E238" s="36">
        <v>8800.0400000000009</v>
      </c>
      <c r="F238" s="36">
        <v>7197.5</v>
      </c>
      <c r="G238" s="35"/>
      <c r="H238" s="36">
        <v>87375.54</v>
      </c>
      <c r="I238" s="36">
        <v>48000</v>
      </c>
      <c r="J238" s="36">
        <v>14709.96</v>
      </c>
      <c r="K238" s="36">
        <v>62709.96</v>
      </c>
      <c r="L238" s="29">
        <f t="shared" si="3"/>
        <v>150085.5</v>
      </c>
    </row>
    <row r="239" spans="1:12">
      <c r="A239" s="35" t="s">
        <v>18</v>
      </c>
      <c r="B239" s="35" t="s">
        <v>32</v>
      </c>
      <c r="C239" s="14" t="s">
        <v>1</v>
      </c>
      <c r="D239" s="36">
        <v>70725.14</v>
      </c>
      <c r="E239" s="36">
        <v>4178.08</v>
      </c>
      <c r="F239" s="36">
        <v>7370.4</v>
      </c>
      <c r="G239" s="35"/>
      <c r="H239" s="36">
        <v>82273.62</v>
      </c>
      <c r="I239" s="36">
        <v>48000</v>
      </c>
      <c r="J239" s="36">
        <v>0</v>
      </c>
      <c r="K239" s="36">
        <v>48000</v>
      </c>
      <c r="L239" s="29">
        <f t="shared" si="3"/>
        <v>130273.62</v>
      </c>
    </row>
    <row r="240" spans="1:12">
      <c r="A240" s="35" t="s">
        <v>18</v>
      </c>
      <c r="B240" s="35" t="s">
        <v>33</v>
      </c>
      <c r="C240" s="14" t="s">
        <v>1</v>
      </c>
      <c r="D240" s="36">
        <v>67372.899999999994</v>
      </c>
      <c r="E240" s="36">
        <v>5160.21</v>
      </c>
      <c r="F240" s="36">
        <v>9135</v>
      </c>
      <c r="G240" s="35"/>
      <c r="H240" s="36">
        <v>81668.11</v>
      </c>
      <c r="I240" s="36">
        <v>48000</v>
      </c>
      <c r="J240" s="36">
        <v>12000</v>
      </c>
      <c r="K240" s="36">
        <v>60000</v>
      </c>
      <c r="L240" s="29">
        <f t="shared" si="3"/>
        <v>141668.10999999999</v>
      </c>
    </row>
    <row r="241" spans="1:12">
      <c r="A241" s="35" t="s">
        <v>18</v>
      </c>
      <c r="B241" s="35" t="s">
        <v>34</v>
      </c>
      <c r="C241" s="14" t="s">
        <v>2</v>
      </c>
      <c r="D241" s="36">
        <v>71316.42</v>
      </c>
      <c r="E241" s="36">
        <v>1152</v>
      </c>
      <c r="F241" s="36">
        <v>5403</v>
      </c>
      <c r="G241" s="35"/>
      <c r="H241" s="36">
        <v>77871.42</v>
      </c>
      <c r="I241" s="36">
        <v>43101</v>
      </c>
      <c r="J241" s="36">
        <v>768</v>
      </c>
      <c r="K241" s="36">
        <v>43869</v>
      </c>
      <c r="L241" s="29">
        <f t="shared" si="3"/>
        <v>121740.42</v>
      </c>
    </row>
    <row r="242" spans="1:12">
      <c r="A242" s="35" t="s">
        <v>18</v>
      </c>
      <c r="B242" s="35" t="s">
        <v>35</v>
      </c>
      <c r="C242" s="14" t="s">
        <v>4</v>
      </c>
      <c r="D242" s="36">
        <v>71360.66</v>
      </c>
      <c r="E242" s="36">
        <v>4485.74</v>
      </c>
      <c r="F242" s="36">
        <v>2428.65</v>
      </c>
      <c r="G242" s="35"/>
      <c r="H242" s="36">
        <v>78275.05</v>
      </c>
      <c r="I242" s="36">
        <v>48000</v>
      </c>
      <c r="J242" s="36">
        <v>0</v>
      </c>
      <c r="K242" s="36">
        <v>48000</v>
      </c>
      <c r="L242" s="29">
        <f t="shared" si="3"/>
        <v>126275.05</v>
      </c>
    </row>
    <row r="243" spans="1:12">
      <c r="A243" s="35" t="s">
        <v>18</v>
      </c>
      <c r="B243" s="35" t="s">
        <v>36</v>
      </c>
      <c r="C243" s="14" t="s">
        <v>1</v>
      </c>
      <c r="D243" s="36">
        <v>69927.960000000006</v>
      </c>
      <c r="E243" s="36">
        <v>5407.24</v>
      </c>
      <c r="F243" s="36">
        <v>4806</v>
      </c>
      <c r="G243" s="35"/>
      <c r="H243" s="36">
        <v>80141.2</v>
      </c>
      <c r="I243" s="36">
        <v>48000</v>
      </c>
      <c r="J243" s="36">
        <v>768</v>
      </c>
      <c r="K243" s="36">
        <v>48768</v>
      </c>
      <c r="L243" s="29">
        <f t="shared" si="3"/>
        <v>128909.2</v>
      </c>
    </row>
    <row r="244" spans="1:12">
      <c r="A244" s="35" t="s">
        <v>18</v>
      </c>
      <c r="B244" s="35" t="s">
        <v>37</v>
      </c>
      <c r="C244" s="14" t="s">
        <v>4</v>
      </c>
      <c r="D244" s="36">
        <v>66934.37</v>
      </c>
      <c r="E244" s="36">
        <v>2949.96</v>
      </c>
      <c r="F244" s="36">
        <v>7765.75</v>
      </c>
      <c r="G244" s="35"/>
      <c r="H244" s="36">
        <v>77650.080000000002</v>
      </c>
      <c r="I244" s="36">
        <v>48000</v>
      </c>
      <c r="J244" s="36">
        <v>768</v>
      </c>
      <c r="K244" s="36">
        <v>48768</v>
      </c>
      <c r="L244" s="29">
        <f t="shared" si="3"/>
        <v>126418.08</v>
      </c>
    </row>
    <row r="245" spans="1:12">
      <c r="A245" s="35" t="s">
        <v>18</v>
      </c>
      <c r="B245" s="35" t="s">
        <v>38</v>
      </c>
      <c r="C245" s="14" t="s">
        <v>2</v>
      </c>
      <c r="D245" s="36">
        <v>71331.759999999995</v>
      </c>
      <c r="E245" s="36">
        <v>10453.98</v>
      </c>
      <c r="F245" s="36">
        <v>7102.35</v>
      </c>
      <c r="G245" s="35"/>
      <c r="H245" s="36">
        <v>88888.09</v>
      </c>
      <c r="I245" s="36">
        <v>43101</v>
      </c>
      <c r="J245" s="36">
        <v>0</v>
      </c>
      <c r="K245" s="36">
        <v>43101</v>
      </c>
      <c r="L245" s="29">
        <f t="shared" si="3"/>
        <v>131989.09</v>
      </c>
    </row>
    <row r="246" spans="1:12">
      <c r="A246" s="35" t="s">
        <v>18</v>
      </c>
      <c r="B246" s="35" t="s">
        <v>39</v>
      </c>
      <c r="C246" s="14" t="s">
        <v>4</v>
      </c>
      <c r="D246" s="36">
        <v>68890.69</v>
      </c>
      <c r="E246" s="36">
        <v>3803</v>
      </c>
      <c r="F246" s="36">
        <v>3228.04</v>
      </c>
      <c r="G246" s="35"/>
      <c r="H246" s="36">
        <v>75921.73</v>
      </c>
      <c r="I246" s="36">
        <v>48000</v>
      </c>
      <c r="J246" s="36">
        <v>0</v>
      </c>
      <c r="K246" s="36">
        <v>48000</v>
      </c>
      <c r="L246" s="29">
        <f t="shared" si="3"/>
        <v>123921.73</v>
      </c>
    </row>
    <row r="247" spans="1:12">
      <c r="A247" s="35" t="s">
        <v>18</v>
      </c>
      <c r="B247" s="35" t="s">
        <v>40</v>
      </c>
      <c r="C247" s="14" t="s">
        <v>4</v>
      </c>
      <c r="D247" s="36">
        <v>13666.2</v>
      </c>
      <c r="E247" s="36">
        <v>0</v>
      </c>
      <c r="F247" s="36">
        <v>6279.5</v>
      </c>
      <c r="G247" s="35"/>
      <c r="H247" s="36">
        <v>19945.7</v>
      </c>
      <c r="I247" s="36">
        <v>0</v>
      </c>
      <c r="J247" s="36">
        <v>0</v>
      </c>
      <c r="K247" s="36">
        <v>0</v>
      </c>
      <c r="L247" s="29">
        <f t="shared" si="3"/>
        <v>19945.7</v>
      </c>
    </row>
    <row r="248" spans="1:12">
      <c r="A248" s="35" t="s">
        <v>18</v>
      </c>
      <c r="B248" s="35" t="s">
        <v>41</v>
      </c>
      <c r="C248" s="14" t="s">
        <v>4</v>
      </c>
      <c r="D248" s="36">
        <v>70794.039999999994</v>
      </c>
      <c r="E248" s="36">
        <v>3350.6</v>
      </c>
      <c r="F248" s="36">
        <v>5788.15</v>
      </c>
      <c r="G248" s="35"/>
      <c r="H248" s="36">
        <v>79932.789999999994</v>
      </c>
      <c r="I248" s="36">
        <v>48000</v>
      </c>
      <c r="J248" s="36">
        <v>0</v>
      </c>
      <c r="K248" s="36">
        <v>48000</v>
      </c>
      <c r="L248" s="29">
        <f t="shared" si="3"/>
        <v>127932.79</v>
      </c>
    </row>
    <row r="249" spans="1:12">
      <c r="A249" s="35" t="s">
        <v>18</v>
      </c>
      <c r="B249" s="35" t="s">
        <v>42</v>
      </c>
      <c r="C249" s="14" t="s">
        <v>6</v>
      </c>
      <c r="D249" s="36">
        <v>71121.350000000006</v>
      </c>
      <c r="E249" s="36">
        <v>6262.43</v>
      </c>
      <c r="F249" s="36">
        <v>44.75</v>
      </c>
      <c r="G249" s="35"/>
      <c r="H249" s="36">
        <v>77428.53</v>
      </c>
      <c r="I249" s="36">
        <v>48000</v>
      </c>
      <c r="J249" s="36">
        <v>6432</v>
      </c>
      <c r="K249" s="36">
        <v>54432</v>
      </c>
      <c r="L249" s="29">
        <f t="shared" si="3"/>
        <v>131860.53</v>
      </c>
    </row>
    <row r="250" spans="1:12">
      <c r="A250" s="35" t="s">
        <v>18</v>
      </c>
      <c r="B250" s="35" t="s">
        <v>44</v>
      </c>
      <c r="C250" s="14" t="s">
        <v>5</v>
      </c>
      <c r="D250" s="36">
        <v>71285.25</v>
      </c>
      <c r="E250" s="36">
        <v>3460.29</v>
      </c>
      <c r="F250" s="36">
        <v>9122.35</v>
      </c>
      <c r="G250" s="35"/>
      <c r="H250" s="36">
        <v>83867.89</v>
      </c>
      <c r="I250" s="36">
        <v>48000</v>
      </c>
      <c r="J250" s="36">
        <v>0</v>
      </c>
      <c r="K250" s="36">
        <v>48000</v>
      </c>
      <c r="L250" s="29">
        <f t="shared" si="3"/>
        <v>131867.89000000001</v>
      </c>
    </row>
    <row r="251" spans="1:12">
      <c r="A251" s="35" t="s">
        <v>18</v>
      </c>
      <c r="B251" s="35" t="s">
        <v>45</v>
      </c>
      <c r="C251" s="14" t="s">
        <v>4</v>
      </c>
      <c r="D251" s="36">
        <v>65743.210000000006</v>
      </c>
      <c r="E251" s="36">
        <v>4279.97</v>
      </c>
      <c r="F251" s="36">
        <v>2209.5</v>
      </c>
      <c r="G251" s="35"/>
      <c r="H251" s="36">
        <v>72232.679999999993</v>
      </c>
      <c r="I251" s="36">
        <v>48000</v>
      </c>
      <c r="J251" s="36">
        <v>0</v>
      </c>
      <c r="K251" s="36">
        <v>48000</v>
      </c>
      <c r="L251" s="29">
        <f t="shared" si="3"/>
        <v>120232.68</v>
      </c>
    </row>
    <row r="252" spans="1:12">
      <c r="A252" s="35" t="s">
        <v>18</v>
      </c>
      <c r="B252" s="35" t="s">
        <v>46</v>
      </c>
      <c r="C252" s="14" t="s">
        <v>5</v>
      </c>
      <c r="D252" s="36">
        <v>71371.23</v>
      </c>
      <c r="E252" s="36">
        <v>2640.34</v>
      </c>
      <c r="F252" s="36">
        <v>1306.8</v>
      </c>
      <c r="G252" s="35"/>
      <c r="H252" s="36">
        <v>75318.37</v>
      </c>
      <c r="I252" s="36">
        <v>48000</v>
      </c>
      <c r="J252" s="36">
        <v>6432</v>
      </c>
      <c r="K252" s="36">
        <v>54432</v>
      </c>
      <c r="L252" s="29">
        <f t="shared" si="3"/>
        <v>129750.37</v>
      </c>
    </row>
    <row r="253" spans="1:12">
      <c r="A253" s="35" t="s">
        <v>18</v>
      </c>
      <c r="B253" s="35" t="s">
        <v>47</v>
      </c>
      <c r="C253" s="14" t="s">
        <v>2</v>
      </c>
      <c r="D253" s="36">
        <v>67210.94</v>
      </c>
      <c r="E253" s="36">
        <v>9024.92</v>
      </c>
      <c r="F253" s="36">
        <v>5663.3</v>
      </c>
      <c r="G253" s="35"/>
      <c r="H253" s="36">
        <v>81899.16</v>
      </c>
      <c r="I253" s="36">
        <v>43101</v>
      </c>
      <c r="J253" s="36">
        <v>9000</v>
      </c>
      <c r="K253" s="36">
        <v>52101</v>
      </c>
      <c r="L253" s="29">
        <f t="shared" si="3"/>
        <v>134000.16</v>
      </c>
    </row>
    <row r="254" spans="1:12">
      <c r="A254" s="35" t="s">
        <v>18</v>
      </c>
      <c r="B254" s="35" t="s">
        <v>49</v>
      </c>
      <c r="C254" s="14" t="s">
        <v>6</v>
      </c>
      <c r="D254" s="36">
        <v>71378</v>
      </c>
      <c r="E254" s="36">
        <v>4370.8100000000004</v>
      </c>
      <c r="F254" s="36">
        <v>5922.45</v>
      </c>
      <c r="G254" s="35"/>
      <c r="H254" s="36">
        <v>81671.259999999995</v>
      </c>
      <c r="I254" s="36">
        <v>48000</v>
      </c>
      <c r="J254" s="36">
        <v>0</v>
      </c>
      <c r="K254" s="36">
        <v>48000</v>
      </c>
      <c r="L254" s="29">
        <f t="shared" si="3"/>
        <v>129671.26</v>
      </c>
    </row>
    <row r="255" spans="1:12">
      <c r="A255" s="35" t="s">
        <v>18</v>
      </c>
      <c r="B255" s="35" t="s">
        <v>51</v>
      </c>
      <c r="C255" s="14" t="s">
        <v>5</v>
      </c>
      <c r="D255" s="36">
        <v>71180.56</v>
      </c>
      <c r="E255" s="36">
        <v>4125.3599999999997</v>
      </c>
      <c r="F255" s="36">
        <v>2635.2</v>
      </c>
      <c r="G255" s="35"/>
      <c r="H255" s="36">
        <v>77941.119999999995</v>
      </c>
      <c r="I255" s="36">
        <v>48000</v>
      </c>
      <c r="J255" s="36">
        <v>0</v>
      </c>
      <c r="K255" s="36">
        <v>48000</v>
      </c>
      <c r="L255" s="29">
        <f t="shared" si="3"/>
        <v>125941.12</v>
      </c>
    </row>
    <row r="256" spans="1:12">
      <c r="A256" s="35" t="s">
        <v>18</v>
      </c>
      <c r="B256" s="35" t="s">
        <v>52</v>
      </c>
      <c r="C256" s="14" t="s">
        <v>4</v>
      </c>
      <c r="D256" s="36">
        <v>71345.36</v>
      </c>
      <c r="E256" s="36">
        <v>2499.96</v>
      </c>
      <c r="F256" s="36">
        <v>0</v>
      </c>
      <c r="G256" s="35"/>
      <c r="H256" s="36">
        <v>73845.320000000007</v>
      </c>
      <c r="I256" s="36">
        <v>48000</v>
      </c>
      <c r="J256" s="36">
        <v>0</v>
      </c>
      <c r="K256" s="36">
        <v>48000</v>
      </c>
      <c r="L256" s="29">
        <f t="shared" si="3"/>
        <v>121845.32</v>
      </c>
    </row>
    <row r="257" spans="1:12">
      <c r="A257" s="35" t="s">
        <v>18</v>
      </c>
      <c r="B257" s="35" t="s">
        <v>53</v>
      </c>
      <c r="C257" s="14" t="s">
        <v>4</v>
      </c>
      <c r="D257" s="36">
        <v>71378</v>
      </c>
      <c r="E257" s="36">
        <v>2926.26</v>
      </c>
      <c r="F257" s="36">
        <v>710.4</v>
      </c>
      <c r="G257" s="35"/>
      <c r="H257" s="36">
        <v>75014.66</v>
      </c>
      <c r="I257" s="36">
        <v>48000</v>
      </c>
      <c r="J257" s="36">
        <v>0</v>
      </c>
      <c r="K257" s="36">
        <v>48000</v>
      </c>
      <c r="L257" s="29">
        <f t="shared" si="3"/>
        <v>123014.66</v>
      </c>
    </row>
    <row r="258" spans="1:12">
      <c r="A258" s="35" t="s">
        <v>18</v>
      </c>
      <c r="B258" s="35" t="s">
        <v>54</v>
      </c>
      <c r="C258" s="14" t="s">
        <v>2</v>
      </c>
      <c r="D258" s="36">
        <v>70673.11</v>
      </c>
      <c r="E258" s="36">
        <v>1688.04</v>
      </c>
      <c r="F258" s="36">
        <v>4498</v>
      </c>
      <c r="G258" s="35"/>
      <c r="H258" s="36">
        <v>76859.149999999994</v>
      </c>
      <c r="I258" s="36">
        <v>43101</v>
      </c>
      <c r="J258" s="36">
        <v>26967.77</v>
      </c>
      <c r="K258" s="36">
        <v>70068.77</v>
      </c>
      <c r="L258" s="29">
        <f t="shared" si="3"/>
        <v>146927.91999999998</v>
      </c>
    </row>
    <row r="259" spans="1:12">
      <c r="A259" s="35" t="s">
        <v>18</v>
      </c>
      <c r="B259" s="35" t="s">
        <v>55</v>
      </c>
      <c r="C259" s="14" t="s">
        <v>4</v>
      </c>
      <c r="D259" s="36">
        <v>71273.67</v>
      </c>
      <c r="E259" s="36">
        <v>3099.96</v>
      </c>
      <c r="F259" s="36">
        <v>2916</v>
      </c>
      <c r="G259" s="35"/>
      <c r="H259" s="36">
        <v>77289.63</v>
      </c>
      <c r="I259" s="36">
        <v>48000</v>
      </c>
      <c r="J259" s="36">
        <v>0</v>
      </c>
      <c r="K259" s="36">
        <v>48000</v>
      </c>
      <c r="L259" s="29">
        <f t="shared" ref="L259:L322" si="4">H259+K259</f>
        <v>125289.63</v>
      </c>
    </row>
    <row r="260" spans="1:12">
      <c r="A260" s="35" t="s">
        <v>18</v>
      </c>
      <c r="B260" s="35" t="s">
        <v>56</v>
      </c>
      <c r="C260" s="14" t="s">
        <v>2</v>
      </c>
      <c r="D260" s="36">
        <v>70060.12</v>
      </c>
      <c r="E260" s="36">
        <v>0</v>
      </c>
      <c r="F260" s="36">
        <v>6310.5</v>
      </c>
      <c r="G260" s="35"/>
      <c r="H260" s="36">
        <v>76370.62</v>
      </c>
      <c r="I260" s="36">
        <v>43101</v>
      </c>
      <c r="J260" s="36">
        <v>0</v>
      </c>
      <c r="K260" s="36">
        <v>43101</v>
      </c>
      <c r="L260" s="29">
        <f t="shared" si="4"/>
        <v>119471.62</v>
      </c>
    </row>
    <row r="261" spans="1:12">
      <c r="A261" s="35" t="s">
        <v>18</v>
      </c>
      <c r="B261" s="35" t="s">
        <v>57</v>
      </c>
      <c r="C261" s="14" t="s">
        <v>5</v>
      </c>
      <c r="D261" s="36">
        <v>71378</v>
      </c>
      <c r="E261" s="36">
        <v>3991.16</v>
      </c>
      <c r="F261" s="36">
        <v>8155.15</v>
      </c>
      <c r="G261" s="35"/>
      <c r="H261" s="36">
        <v>83524.31</v>
      </c>
      <c r="I261" s="36">
        <v>48000</v>
      </c>
      <c r="J261" s="36">
        <v>0</v>
      </c>
      <c r="K261" s="36">
        <v>48000</v>
      </c>
      <c r="L261" s="29">
        <f t="shared" si="4"/>
        <v>131524.31</v>
      </c>
    </row>
    <row r="262" spans="1:12">
      <c r="A262" s="35" t="s">
        <v>18</v>
      </c>
      <c r="B262" s="35" t="s">
        <v>58</v>
      </c>
      <c r="C262" s="14" t="s">
        <v>6</v>
      </c>
      <c r="D262" s="36">
        <v>69695.23</v>
      </c>
      <c r="E262" s="36">
        <v>1520.14</v>
      </c>
      <c r="F262" s="36">
        <v>0</v>
      </c>
      <c r="G262" s="35"/>
      <c r="H262" s="36">
        <v>71215.37</v>
      </c>
      <c r="I262" s="36">
        <v>48000</v>
      </c>
      <c r="J262" s="36">
        <v>38000.019999999997</v>
      </c>
      <c r="K262" s="36">
        <v>86000.02</v>
      </c>
      <c r="L262" s="29">
        <f t="shared" si="4"/>
        <v>157215.39000000001</v>
      </c>
    </row>
    <row r="263" spans="1:12">
      <c r="A263" s="35" t="s">
        <v>18</v>
      </c>
      <c r="B263" s="35" t="s">
        <v>59</v>
      </c>
      <c r="C263" s="14" t="s">
        <v>1</v>
      </c>
      <c r="D263" s="36">
        <v>71375.839999999997</v>
      </c>
      <c r="E263" s="36">
        <v>5104.13</v>
      </c>
      <c r="F263" s="36">
        <v>6607.9</v>
      </c>
      <c r="G263" s="35"/>
      <c r="H263" s="36">
        <v>83087.87</v>
      </c>
      <c r="I263" s="36">
        <v>48000</v>
      </c>
      <c r="J263" s="36">
        <v>0</v>
      </c>
      <c r="K263" s="36">
        <v>48000</v>
      </c>
      <c r="L263" s="29">
        <f t="shared" si="4"/>
        <v>131087.87</v>
      </c>
    </row>
    <row r="264" spans="1:12">
      <c r="A264" s="35" t="s">
        <v>18</v>
      </c>
      <c r="B264" s="35" t="s">
        <v>60</v>
      </c>
      <c r="C264" s="14" t="s">
        <v>1</v>
      </c>
      <c r="D264" s="36">
        <v>71350.240000000005</v>
      </c>
      <c r="E264" s="36">
        <v>7950.65</v>
      </c>
      <c r="F264" s="36">
        <v>12415.4</v>
      </c>
      <c r="G264" s="35"/>
      <c r="H264" s="36">
        <v>91716.29</v>
      </c>
      <c r="I264" s="36">
        <v>48000</v>
      </c>
      <c r="J264" s="36">
        <v>0</v>
      </c>
      <c r="K264" s="36">
        <v>48000</v>
      </c>
      <c r="L264" s="29">
        <f t="shared" si="4"/>
        <v>139716.28999999998</v>
      </c>
    </row>
    <row r="265" spans="1:12">
      <c r="A265" s="35" t="s">
        <v>18</v>
      </c>
      <c r="B265" s="35" t="s">
        <v>61</v>
      </c>
      <c r="C265" s="14" t="s">
        <v>6</v>
      </c>
      <c r="D265" s="36">
        <v>71378</v>
      </c>
      <c r="E265" s="36">
        <v>3610.73</v>
      </c>
      <c r="F265" s="36">
        <v>0</v>
      </c>
      <c r="G265" s="35"/>
      <c r="H265" s="36">
        <v>74988.73</v>
      </c>
      <c r="I265" s="36">
        <v>48000</v>
      </c>
      <c r="J265" s="36">
        <v>38000.019999999997</v>
      </c>
      <c r="K265" s="36">
        <v>86000.02</v>
      </c>
      <c r="L265" s="29">
        <f t="shared" si="4"/>
        <v>160988.75</v>
      </c>
    </row>
    <row r="266" spans="1:12">
      <c r="A266" s="35" t="s">
        <v>18</v>
      </c>
      <c r="B266" s="35" t="s">
        <v>62</v>
      </c>
      <c r="C266" s="14" t="s">
        <v>4</v>
      </c>
      <c r="D266" s="36">
        <v>66573.679999999993</v>
      </c>
      <c r="E266" s="36">
        <v>8806.68</v>
      </c>
      <c r="F266" s="36">
        <v>1169.0999999999999</v>
      </c>
      <c r="G266" s="35"/>
      <c r="H266" s="36">
        <v>76549.460000000006</v>
      </c>
      <c r="I266" s="36">
        <v>48000</v>
      </c>
      <c r="J266" s="36">
        <v>38000.019999999997</v>
      </c>
      <c r="K266" s="36">
        <v>86000.02</v>
      </c>
      <c r="L266" s="29">
        <f t="shared" si="4"/>
        <v>162549.48000000001</v>
      </c>
    </row>
    <row r="267" spans="1:12">
      <c r="A267" s="35" t="s">
        <v>18</v>
      </c>
      <c r="B267" s="35" t="s">
        <v>63</v>
      </c>
      <c r="C267" s="14" t="s">
        <v>4</v>
      </c>
      <c r="D267" s="36">
        <v>64983.93</v>
      </c>
      <c r="E267" s="36">
        <v>4764.1099999999997</v>
      </c>
      <c r="F267" s="36">
        <v>4966.45</v>
      </c>
      <c r="G267" s="35"/>
      <c r="H267" s="36">
        <v>74714.490000000005</v>
      </c>
      <c r="I267" s="36">
        <v>48000</v>
      </c>
      <c r="J267" s="36">
        <v>12000</v>
      </c>
      <c r="K267" s="36">
        <v>60000</v>
      </c>
      <c r="L267" s="29">
        <f t="shared" si="4"/>
        <v>134714.49</v>
      </c>
    </row>
    <row r="268" spans="1:12">
      <c r="A268" s="35" t="s">
        <v>18</v>
      </c>
      <c r="B268" s="35" t="s">
        <v>64</v>
      </c>
      <c r="C268" s="14" t="s">
        <v>5</v>
      </c>
      <c r="D268" s="36">
        <v>71009.59</v>
      </c>
      <c r="E268" s="36">
        <v>1108</v>
      </c>
      <c r="F268" s="36">
        <v>1978.2</v>
      </c>
      <c r="G268" s="35"/>
      <c r="H268" s="36">
        <v>74095.789999999994</v>
      </c>
      <c r="I268" s="36">
        <v>48000</v>
      </c>
      <c r="J268" s="36">
        <v>0</v>
      </c>
      <c r="K268" s="36">
        <v>48000</v>
      </c>
      <c r="L268" s="29">
        <f t="shared" si="4"/>
        <v>122095.79</v>
      </c>
    </row>
    <row r="269" spans="1:12">
      <c r="A269" s="35" t="s">
        <v>18</v>
      </c>
      <c r="B269" s="35" t="s">
        <v>65</v>
      </c>
      <c r="C269" s="14" t="s">
        <v>4</v>
      </c>
      <c r="D269" s="36">
        <v>71378</v>
      </c>
      <c r="E269" s="36">
        <v>4966.41</v>
      </c>
      <c r="F269" s="36">
        <v>5427.45</v>
      </c>
      <c r="G269" s="35"/>
      <c r="H269" s="36">
        <v>81771.86</v>
      </c>
      <c r="I269" s="36">
        <v>48000</v>
      </c>
      <c r="J269" s="36">
        <v>0</v>
      </c>
      <c r="K269" s="36">
        <v>48000</v>
      </c>
      <c r="L269" s="29">
        <f t="shared" si="4"/>
        <v>129771.86</v>
      </c>
    </row>
    <row r="270" spans="1:12">
      <c r="A270" s="35" t="s">
        <v>18</v>
      </c>
      <c r="B270" s="35" t="s">
        <v>66</v>
      </c>
      <c r="C270" s="14" t="s">
        <v>4</v>
      </c>
      <c r="D270" s="36">
        <v>71007.679999999993</v>
      </c>
      <c r="E270" s="36">
        <v>17058.34</v>
      </c>
      <c r="F270" s="36">
        <v>4899.17</v>
      </c>
      <c r="G270" s="35"/>
      <c r="H270" s="36">
        <v>92965.19</v>
      </c>
      <c r="I270" s="36">
        <v>48000</v>
      </c>
      <c r="J270" s="36">
        <v>12000</v>
      </c>
      <c r="K270" s="36">
        <v>60000</v>
      </c>
      <c r="L270" s="29">
        <f t="shared" si="4"/>
        <v>152965.19</v>
      </c>
    </row>
    <row r="271" spans="1:12">
      <c r="A271" s="35" t="s">
        <v>18</v>
      </c>
      <c r="B271" s="35" t="s">
        <v>67</v>
      </c>
      <c r="C271" s="14" t="s">
        <v>4</v>
      </c>
      <c r="D271" s="36">
        <v>71189.88</v>
      </c>
      <c r="E271" s="36">
        <v>3255.24</v>
      </c>
      <c r="F271" s="36">
        <v>2419.9899999999998</v>
      </c>
      <c r="G271" s="35"/>
      <c r="H271" s="36">
        <v>76865.11</v>
      </c>
      <c r="I271" s="36">
        <v>48000</v>
      </c>
      <c r="J271" s="36">
        <v>0</v>
      </c>
      <c r="K271" s="36">
        <v>48000</v>
      </c>
      <c r="L271" s="29">
        <f t="shared" si="4"/>
        <v>124865.11</v>
      </c>
    </row>
    <row r="272" spans="1:12">
      <c r="A272" s="35" t="s">
        <v>18</v>
      </c>
      <c r="B272" s="35" t="s">
        <v>68</v>
      </c>
      <c r="C272" s="14" t="s">
        <v>4</v>
      </c>
      <c r="D272" s="36">
        <v>67953.009999999995</v>
      </c>
      <c r="E272" s="36">
        <v>3260.04</v>
      </c>
      <c r="F272" s="36">
        <v>1185.75</v>
      </c>
      <c r="G272" s="35"/>
      <c r="H272" s="36">
        <v>72398.8</v>
      </c>
      <c r="I272" s="36">
        <v>48000</v>
      </c>
      <c r="J272" s="36">
        <v>25889.62</v>
      </c>
      <c r="K272" s="36">
        <v>73889.62</v>
      </c>
      <c r="L272" s="29">
        <f t="shared" si="4"/>
        <v>146288.41999999998</v>
      </c>
    </row>
    <row r="273" spans="1:12">
      <c r="A273" s="35" t="s">
        <v>18</v>
      </c>
      <c r="B273" s="35" t="s">
        <v>147</v>
      </c>
      <c r="C273" s="14" t="s">
        <v>4</v>
      </c>
      <c r="D273" s="36">
        <v>69554.37</v>
      </c>
      <c r="E273" s="36">
        <v>2603.4</v>
      </c>
      <c r="F273" s="36">
        <v>6510</v>
      </c>
      <c r="G273" s="35"/>
      <c r="H273" s="36">
        <v>78667.77</v>
      </c>
      <c r="I273" s="36">
        <v>48000</v>
      </c>
      <c r="J273" s="36">
        <v>44000.02</v>
      </c>
      <c r="K273" s="36">
        <v>92000.02</v>
      </c>
      <c r="L273" s="29">
        <f t="shared" si="4"/>
        <v>170667.79</v>
      </c>
    </row>
    <row r="274" spans="1:12">
      <c r="A274" s="35" t="s">
        <v>18</v>
      </c>
      <c r="B274" s="35" t="s">
        <v>70</v>
      </c>
      <c r="C274" s="14" t="s">
        <v>1</v>
      </c>
      <c r="D274" s="36">
        <v>71378</v>
      </c>
      <c r="E274" s="36">
        <v>4331.96</v>
      </c>
      <c r="F274" s="36">
        <v>5644.3</v>
      </c>
      <c r="G274" s="35"/>
      <c r="H274" s="36">
        <v>81354.259999999995</v>
      </c>
      <c r="I274" s="36">
        <v>48000</v>
      </c>
      <c r="J274" s="36">
        <v>0</v>
      </c>
      <c r="K274" s="36">
        <v>48000</v>
      </c>
      <c r="L274" s="29">
        <f t="shared" si="4"/>
        <v>129354.26</v>
      </c>
    </row>
    <row r="275" spans="1:12">
      <c r="A275" s="35" t="s">
        <v>18</v>
      </c>
      <c r="B275" s="35" t="s">
        <v>71</v>
      </c>
      <c r="C275" s="14" t="s">
        <v>4</v>
      </c>
      <c r="D275" s="36">
        <v>70087.960000000006</v>
      </c>
      <c r="E275" s="36">
        <v>4674.42</v>
      </c>
      <c r="F275" s="36">
        <v>3667.6</v>
      </c>
      <c r="G275" s="35"/>
      <c r="H275" s="36">
        <v>78429.98</v>
      </c>
      <c r="I275" s="36">
        <v>48000</v>
      </c>
      <c r="J275" s="36">
        <v>0</v>
      </c>
      <c r="K275" s="36">
        <v>48000</v>
      </c>
      <c r="L275" s="29">
        <f t="shared" si="4"/>
        <v>126429.98</v>
      </c>
    </row>
    <row r="276" spans="1:12">
      <c r="A276" s="35" t="s">
        <v>18</v>
      </c>
      <c r="B276" s="35" t="s">
        <v>72</v>
      </c>
      <c r="C276" s="14" t="s">
        <v>4</v>
      </c>
      <c r="D276" s="36">
        <v>66688.39</v>
      </c>
      <c r="E276" s="36">
        <v>1749.96</v>
      </c>
      <c r="F276" s="36">
        <v>1065.5999999999999</v>
      </c>
      <c r="G276" s="35"/>
      <c r="H276" s="36">
        <v>69503.95</v>
      </c>
      <c r="I276" s="36">
        <v>48000</v>
      </c>
      <c r="J276" s="36">
        <v>0</v>
      </c>
      <c r="K276" s="36">
        <v>48000</v>
      </c>
      <c r="L276" s="29">
        <f t="shared" si="4"/>
        <v>117503.95</v>
      </c>
    </row>
    <row r="277" spans="1:12">
      <c r="A277" s="35" t="s">
        <v>18</v>
      </c>
      <c r="B277" s="35" t="s">
        <v>73</v>
      </c>
      <c r="C277" s="14" t="s">
        <v>5</v>
      </c>
      <c r="D277" s="36">
        <v>71378</v>
      </c>
      <c r="E277" s="36">
        <v>6282.53</v>
      </c>
      <c r="F277" s="36">
        <v>7582.15</v>
      </c>
      <c r="G277" s="35"/>
      <c r="H277" s="36">
        <v>85242.68</v>
      </c>
      <c r="I277" s="36">
        <v>48000</v>
      </c>
      <c r="J277" s="36">
        <v>0</v>
      </c>
      <c r="K277" s="36">
        <v>48000</v>
      </c>
      <c r="L277" s="29">
        <f t="shared" si="4"/>
        <v>133242.68</v>
      </c>
    </row>
    <row r="278" spans="1:12">
      <c r="A278" s="35" t="s">
        <v>18</v>
      </c>
      <c r="B278" s="35" t="s">
        <v>74</v>
      </c>
      <c r="C278" s="14" t="s">
        <v>4</v>
      </c>
      <c r="D278" s="36">
        <v>71378</v>
      </c>
      <c r="E278" s="36">
        <v>6830.48</v>
      </c>
      <c r="F278" s="36">
        <v>6122.8</v>
      </c>
      <c r="G278" s="35"/>
      <c r="H278" s="36">
        <v>84331.28</v>
      </c>
      <c r="I278" s="36">
        <v>48000</v>
      </c>
      <c r="J278" s="36">
        <v>768</v>
      </c>
      <c r="K278" s="36">
        <v>48768</v>
      </c>
      <c r="L278" s="29">
        <f t="shared" si="4"/>
        <v>133099.28</v>
      </c>
    </row>
    <row r="279" spans="1:12">
      <c r="A279" s="35" t="s">
        <v>18</v>
      </c>
      <c r="B279" s="35" t="s">
        <v>75</v>
      </c>
      <c r="C279" s="14" t="s">
        <v>2</v>
      </c>
      <c r="D279" s="36">
        <v>71282.820000000007</v>
      </c>
      <c r="E279" s="36">
        <v>2313.2399999999998</v>
      </c>
      <c r="F279" s="36">
        <v>6980.5</v>
      </c>
      <c r="G279" s="35"/>
      <c r="H279" s="36">
        <v>80576.56</v>
      </c>
      <c r="I279" s="36">
        <v>45550.5</v>
      </c>
      <c r="J279" s="36">
        <v>0</v>
      </c>
      <c r="K279" s="36">
        <v>45550.5</v>
      </c>
      <c r="L279" s="29">
        <f t="shared" si="4"/>
        <v>126127.06</v>
      </c>
    </row>
    <row r="280" spans="1:12">
      <c r="A280" s="35" t="s">
        <v>18</v>
      </c>
      <c r="B280" s="35" t="s">
        <v>76</v>
      </c>
      <c r="C280" s="14" t="s">
        <v>1</v>
      </c>
      <c r="D280" s="36">
        <v>70043.58</v>
      </c>
      <c r="E280" s="36">
        <v>4440.22</v>
      </c>
      <c r="F280" s="36">
        <v>1530.9</v>
      </c>
      <c r="G280" s="35"/>
      <c r="H280" s="36">
        <v>76014.7</v>
      </c>
      <c r="I280" s="36">
        <v>48000</v>
      </c>
      <c r="J280" s="36">
        <v>0</v>
      </c>
      <c r="K280" s="36">
        <v>48000</v>
      </c>
      <c r="L280" s="29">
        <f t="shared" si="4"/>
        <v>124014.7</v>
      </c>
    </row>
    <row r="281" spans="1:12">
      <c r="A281" s="35" t="s">
        <v>18</v>
      </c>
      <c r="B281" s="35" t="s">
        <v>77</v>
      </c>
      <c r="C281" s="14" t="s">
        <v>5</v>
      </c>
      <c r="D281" s="36">
        <v>71378</v>
      </c>
      <c r="E281" s="36">
        <v>0</v>
      </c>
      <c r="F281" s="36">
        <v>2624.4</v>
      </c>
      <c r="G281" s="35"/>
      <c r="H281" s="36">
        <v>74002.399999999994</v>
      </c>
      <c r="I281" s="36">
        <v>48000</v>
      </c>
      <c r="J281" s="36">
        <v>38000.019999999997</v>
      </c>
      <c r="K281" s="36">
        <v>86000.02</v>
      </c>
      <c r="L281" s="29">
        <f t="shared" si="4"/>
        <v>160002.41999999998</v>
      </c>
    </row>
    <row r="282" spans="1:12">
      <c r="A282" s="35" t="s">
        <v>18</v>
      </c>
      <c r="B282" s="35" t="s">
        <v>78</v>
      </c>
      <c r="C282" s="14" t="s">
        <v>5</v>
      </c>
      <c r="D282" s="36">
        <v>71378</v>
      </c>
      <c r="E282" s="36">
        <v>29.7</v>
      </c>
      <c r="F282" s="36">
        <v>4567.05</v>
      </c>
      <c r="G282" s="35"/>
      <c r="H282" s="36">
        <v>75974.75</v>
      </c>
      <c r="I282" s="36">
        <v>48000</v>
      </c>
      <c r="J282" s="36">
        <v>0</v>
      </c>
      <c r="K282" s="36">
        <v>48000</v>
      </c>
      <c r="L282" s="29">
        <f t="shared" si="4"/>
        <v>123974.75</v>
      </c>
    </row>
    <row r="283" spans="1:12">
      <c r="A283" s="35" t="s">
        <v>18</v>
      </c>
      <c r="B283" s="35" t="s">
        <v>79</v>
      </c>
      <c r="C283" s="14" t="s">
        <v>6</v>
      </c>
      <c r="D283" s="36">
        <v>71188.66</v>
      </c>
      <c r="E283" s="36">
        <v>2678.4</v>
      </c>
      <c r="F283" s="36">
        <v>1495.4</v>
      </c>
      <c r="G283" s="35"/>
      <c r="H283" s="36">
        <v>75387.460000000006</v>
      </c>
      <c r="I283" s="36">
        <v>48000</v>
      </c>
      <c r="J283" s="36">
        <v>12000</v>
      </c>
      <c r="K283" s="36">
        <v>60000</v>
      </c>
      <c r="L283" s="29">
        <f t="shared" si="4"/>
        <v>135387.46000000002</v>
      </c>
    </row>
    <row r="284" spans="1:12">
      <c r="A284" s="35" t="s">
        <v>18</v>
      </c>
      <c r="B284" s="35" t="s">
        <v>80</v>
      </c>
      <c r="C284" s="14" t="s">
        <v>6</v>
      </c>
      <c r="D284" s="36">
        <v>71378</v>
      </c>
      <c r="E284" s="36">
        <v>3131.28</v>
      </c>
      <c r="F284" s="36">
        <v>4042.35</v>
      </c>
      <c r="G284" s="35"/>
      <c r="H284" s="36">
        <v>78551.63</v>
      </c>
      <c r="I284" s="36">
        <v>48000</v>
      </c>
      <c r="J284" s="36">
        <v>0</v>
      </c>
      <c r="K284" s="36">
        <v>48000</v>
      </c>
      <c r="L284" s="29">
        <f t="shared" si="4"/>
        <v>126551.63</v>
      </c>
    </row>
    <row r="285" spans="1:12">
      <c r="A285" s="35" t="s">
        <v>18</v>
      </c>
      <c r="B285" s="35" t="s">
        <v>81</v>
      </c>
      <c r="C285" s="14" t="s">
        <v>1</v>
      </c>
      <c r="D285" s="36">
        <v>68213.94</v>
      </c>
      <c r="E285" s="36">
        <v>4389.6899999999996</v>
      </c>
      <c r="F285" s="36">
        <v>11554.2</v>
      </c>
      <c r="G285" s="35"/>
      <c r="H285" s="36">
        <v>84157.83</v>
      </c>
      <c r="I285" s="36">
        <v>48000</v>
      </c>
      <c r="J285" s="36">
        <v>0</v>
      </c>
      <c r="K285" s="36">
        <v>48000</v>
      </c>
      <c r="L285" s="29">
        <f t="shared" si="4"/>
        <v>132157.83000000002</v>
      </c>
    </row>
    <row r="286" spans="1:12">
      <c r="A286" s="35" t="s">
        <v>18</v>
      </c>
      <c r="B286" s="35" t="s">
        <v>83</v>
      </c>
      <c r="C286" s="14" t="s">
        <v>6</v>
      </c>
      <c r="D286" s="36">
        <v>69581.16</v>
      </c>
      <c r="E286" s="36">
        <v>5519.38</v>
      </c>
      <c r="F286" s="36">
        <v>0</v>
      </c>
      <c r="G286" s="35"/>
      <c r="H286" s="36">
        <v>75100.539999999994</v>
      </c>
      <c r="I286" s="36">
        <v>48000</v>
      </c>
      <c r="J286" s="36">
        <v>768</v>
      </c>
      <c r="K286" s="36">
        <v>48768</v>
      </c>
      <c r="L286" s="29">
        <f t="shared" si="4"/>
        <v>123868.54</v>
      </c>
    </row>
    <row r="287" spans="1:12">
      <c r="A287" s="35" t="s">
        <v>18</v>
      </c>
      <c r="B287" s="35" t="s">
        <v>84</v>
      </c>
      <c r="C287" s="14" t="s">
        <v>2</v>
      </c>
      <c r="D287" s="36">
        <v>71330.27</v>
      </c>
      <c r="E287" s="36">
        <v>4558.2</v>
      </c>
      <c r="F287" s="36">
        <v>1019.8</v>
      </c>
      <c r="G287" s="35"/>
      <c r="H287" s="36">
        <v>76908.27</v>
      </c>
      <c r="I287" s="36">
        <v>43101</v>
      </c>
      <c r="J287" s="36">
        <v>0</v>
      </c>
      <c r="K287" s="36">
        <v>43101</v>
      </c>
      <c r="L287" s="29">
        <f t="shared" si="4"/>
        <v>120009.27</v>
      </c>
    </row>
    <row r="288" spans="1:12">
      <c r="A288" s="35" t="s">
        <v>18</v>
      </c>
      <c r="B288" s="35" t="s">
        <v>85</v>
      </c>
      <c r="C288" s="14" t="s">
        <v>1</v>
      </c>
      <c r="D288" s="36">
        <v>70018.759999999995</v>
      </c>
      <c r="E288" s="36">
        <v>3448.51</v>
      </c>
      <c r="F288" s="36">
        <v>1749.6</v>
      </c>
      <c r="G288" s="35"/>
      <c r="H288" s="36">
        <v>75216.87</v>
      </c>
      <c r="I288" s="36">
        <v>48000</v>
      </c>
      <c r="J288" s="36">
        <v>12000</v>
      </c>
      <c r="K288" s="36">
        <v>60000</v>
      </c>
      <c r="L288" s="29">
        <f t="shared" si="4"/>
        <v>135216.87</v>
      </c>
    </row>
    <row r="289" spans="1:12">
      <c r="A289" s="35" t="s">
        <v>18</v>
      </c>
      <c r="B289" s="35" t="s">
        <v>86</v>
      </c>
      <c r="C289" s="14" t="s">
        <v>1</v>
      </c>
      <c r="D289" s="36">
        <v>64891.65</v>
      </c>
      <c r="E289" s="36">
        <v>9404.6299999999992</v>
      </c>
      <c r="F289" s="36">
        <v>7962.2</v>
      </c>
      <c r="G289" s="35"/>
      <c r="H289" s="36">
        <v>82258.48</v>
      </c>
      <c r="I289" s="36">
        <v>48000</v>
      </c>
      <c r="J289" s="36">
        <v>0</v>
      </c>
      <c r="K289" s="36">
        <v>48000</v>
      </c>
      <c r="L289" s="29">
        <f t="shared" si="4"/>
        <v>130258.48</v>
      </c>
    </row>
    <row r="290" spans="1:12">
      <c r="A290" s="35" t="s">
        <v>18</v>
      </c>
      <c r="B290" s="35" t="s">
        <v>87</v>
      </c>
      <c r="C290" s="14" t="s">
        <v>145</v>
      </c>
      <c r="D290" s="36">
        <v>71285.289999999994</v>
      </c>
      <c r="E290" s="36">
        <v>8441.6200000000008</v>
      </c>
      <c r="F290" s="36">
        <v>6561.7</v>
      </c>
      <c r="G290" s="35"/>
      <c r="H290" s="36">
        <v>86288.61</v>
      </c>
      <c r="I290" s="36">
        <v>48000</v>
      </c>
      <c r="J290" s="36">
        <v>0</v>
      </c>
      <c r="K290" s="36">
        <v>48000</v>
      </c>
      <c r="L290" s="29">
        <f t="shared" si="4"/>
        <v>134288.60999999999</v>
      </c>
    </row>
    <row r="291" spans="1:12">
      <c r="A291" s="35" t="s">
        <v>18</v>
      </c>
      <c r="B291" s="35" t="s">
        <v>88</v>
      </c>
      <c r="C291" s="14" t="s">
        <v>1</v>
      </c>
      <c r="D291" s="36">
        <v>70865</v>
      </c>
      <c r="E291" s="36">
        <v>4140.1099999999997</v>
      </c>
      <c r="F291" s="36">
        <v>3722.4</v>
      </c>
      <c r="G291" s="35"/>
      <c r="H291" s="36">
        <v>78727.509999999995</v>
      </c>
      <c r="I291" s="36">
        <v>48000</v>
      </c>
      <c r="J291" s="36">
        <v>0</v>
      </c>
      <c r="K291" s="36">
        <v>48000</v>
      </c>
      <c r="L291" s="29">
        <f t="shared" si="4"/>
        <v>126727.51</v>
      </c>
    </row>
    <row r="292" spans="1:12">
      <c r="A292" s="35" t="s">
        <v>18</v>
      </c>
      <c r="B292" s="35" t="s">
        <v>89</v>
      </c>
      <c r="C292" s="14" t="s">
        <v>1</v>
      </c>
      <c r="D292" s="36">
        <v>70399.81</v>
      </c>
      <c r="E292" s="36">
        <v>4440.21</v>
      </c>
      <c r="F292" s="36">
        <v>0</v>
      </c>
      <c r="G292" s="35"/>
      <c r="H292" s="36">
        <v>74840.02</v>
      </c>
      <c r="I292" s="36">
        <v>48000</v>
      </c>
      <c r="J292" s="36">
        <v>12000</v>
      </c>
      <c r="K292" s="36">
        <v>60000</v>
      </c>
      <c r="L292" s="29">
        <f t="shared" si="4"/>
        <v>134840.02000000002</v>
      </c>
    </row>
    <row r="293" spans="1:12">
      <c r="A293" s="35" t="s">
        <v>18</v>
      </c>
      <c r="B293" s="35" t="s">
        <v>90</v>
      </c>
      <c r="C293" s="14" t="s">
        <v>6</v>
      </c>
      <c r="D293" s="36">
        <v>70463.429999999993</v>
      </c>
      <c r="E293" s="36">
        <v>2377.1999999999998</v>
      </c>
      <c r="F293" s="36">
        <v>3708</v>
      </c>
      <c r="G293" s="35"/>
      <c r="H293" s="36">
        <v>76548.63</v>
      </c>
      <c r="I293" s="36">
        <v>48000</v>
      </c>
      <c r="J293" s="36">
        <v>0</v>
      </c>
      <c r="K293" s="36">
        <v>48000</v>
      </c>
      <c r="L293" s="29">
        <f t="shared" si="4"/>
        <v>124548.63</v>
      </c>
    </row>
    <row r="294" spans="1:12">
      <c r="A294" s="35" t="s">
        <v>18</v>
      </c>
      <c r="B294" s="35" t="s">
        <v>91</v>
      </c>
      <c r="C294" s="14" t="s">
        <v>1</v>
      </c>
      <c r="D294" s="36">
        <v>68248.55</v>
      </c>
      <c r="E294" s="36">
        <v>4115.47</v>
      </c>
      <c r="F294" s="36">
        <v>9080</v>
      </c>
      <c r="G294" s="35"/>
      <c r="H294" s="36">
        <v>81444.02</v>
      </c>
      <c r="I294" s="36">
        <v>48000</v>
      </c>
      <c r="J294" s="36">
        <v>768</v>
      </c>
      <c r="K294" s="36">
        <v>48768</v>
      </c>
      <c r="L294" s="29">
        <f t="shared" si="4"/>
        <v>130212.02</v>
      </c>
    </row>
    <row r="295" spans="1:12">
      <c r="A295" s="35" t="s">
        <v>18</v>
      </c>
      <c r="B295" s="35" t="s">
        <v>92</v>
      </c>
      <c r="C295" s="14" t="s">
        <v>4</v>
      </c>
      <c r="D295" s="36">
        <v>71138.23</v>
      </c>
      <c r="E295" s="36">
        <v>1789.56</v>
      </c>
      <c r="F295" s="36">
        <v>0</v>
      </c>
      <c r="G295" s="35"/>
      <c r="H295" s="36">
        <v>72927.789999999994</v>
      </c>
      <c r="I295" s="36">
        <v>48000</v>
      </c>
      <c r="J295" s="36">
        <v>38000.019999999997</v>
      </c>
      <c r="K295" s="36">
        <v>86000.02</v>
      </c>
      <c r="L295" s="29">
        <f t="shared" si="4"/>
        <v>158927.81</v>
      </c>
    </row>
    <row r="296" spans="1:12">
      <c r="A296" s="35" t="s">
        <v>18</v>
      </c>
      <c r="B296" s="35" t="s">
        <v>148</v>
      </c>
      <c r="C296" s="14" t="s">
        <v>145</v>
      </c>
      <c r="D296" s="36">
        <v>68545.13</v>
      </c>
      <c r="E296" s="36">
        <v>4781.82</v>
      </c>
      <c r="F296" s="36">
        <v>79</v>
      </c>
      <c r="G296" s="35"/>
      <c r="H296" s="36">
        <v>73430.95</v>
      </c>
      <c r="I296" s="36">
        <v>48000</v>
      </c>
      <c r="J296" s="36">
        <v>0</v>
      </c>
      <c r="K296" s="36">
        <v>48000</v>
      </c>
      <c r="L296" s="29">
        <f t="shared" si="4"/>
        <v>121430.95</v>
      </c>
    </row>
    <row r="297" spans="1:12">
      <c r="A297" s="35" t="s">
        <v>18</v>
      </c>
      <c r="B297" s="35" t="s">
        <v>93</v>
      </c>
      <c r="C297" s="14" t="s">
        <v>1</v>
      </c>
      <c r="D297" s="36">
        <v>67647.7</v>
      </c>
      <c r="E297" s="36">
        <v>3898.96</v>
      </c>
      <c r="F297" s="36">
        <v>1544.4</v>
      </c>
      <c r="G297" s="35"/>
      <c r="H297" s="36">
        <v>73091.06</v>
      </c>
      <c r="I297" s="36">
        <v>48000</v>
      </c>
      <c r="J297" s="36">
        <v>0</v>
      </c>
      <c r="K297" s="36">
        <v>48000</v>
      </c>
      <c r="L297" s="29">
        <f t="shared" si="4"/>
        <v>121091.06</v>
      </c>
    </row>
    <row r="298" spans="1:12">
      <c r="A298" s="35" t="s">
        <v>18</v>
      </c>
      <c r="B298" s="35" t="s">
        <v>94</v>
      </c>
      <c r="C298" s="14" t="s">
        <v>10</v>
      </c>
      <c r="D298" s="36">
        <v>70942.759999999995</v>
      </c>
      <c r="E298" s="36">
        <v>2222.4899999999998</v>
      </c>
      <c r="F298" s="36">
        <v>3906.9</v>
      </c>
      <c r="G298" s="35"/>
      <c r="H298" s="36">
        <v>77072.149999999994</v>
      </c>
      <c r="I298" s="36">
        <v>48000</v>
      </c>
      <c r="J298" s="36">
        <v>0</v>
      </c>
      <c r="K298" s="36">
        <v>48000</v>
      </c>
      <c r="L298" s="29">
        <f t="shared" si="4"/>
        <v>125072.15</v>
      </c>
    </row>
    <row r="299" spans="1:12">
      <c r="A299" s="35" t="s">
        <v>18</v>
      </c>
      <c r="B299" s="35" t="s">
        <v>95</v>
      </c>
      <c r="C299" s="14" t="s">
        <v>4</v>
      </c>
      <c r="D299" s="36">
        <v>70330.23</v>
      </c>
      <c r="E299" s="36">
        <v>3947.89</v>
      </c>
      <c r="F299" s="36">
        <v>7496.5</v>
      </c>
      <c r="G299" s="35"/>
      <c r="H299" s="36">
        <v>81774.62</v>
      </c>
      <c r="I299" s="36">
        <v>48000</v>
      </c>
      <c r="J299" s="36">
        <v>0</v>
      </c>
      <c r="K299" s="36">
        <v>48000</v>
      </c>
      <c r="L299" s="29">
        <f t="shared" si="4"/>
        <v>129774.62</v>
      </c>
    </row>
    <row r="300" spans="1:12">
      <c r="A300" s="35" t="s">
        <v>18</v>
      </c>
      <c r="B300" s="35" t="s">
        <v>151</v>
      </c>
      <c r="C300" s="14" t="s">
        <v>2</v>
      </c>
      <c r="D300" s="36">
        <v>30533.919999999998</v>
      </c>
      <c r="E300" s="36">
        <v>24668.12</v>
      </c>
      <c r="F300" s="36">
        <v>360</v>
      </c>
      <c r="G300" s="35"/>
      <c r="H300" s="36">
        <v>55562.04</v>
      </c>
      <c r="I300" s="36">
        <v>18437.650000000001</v>
      </c>
      <c r="J300" s="36">
        <v>0</v>
      </c>
      <c r="K300" s="36">
        <v>18437.650000000001</v>
      </c>
      <c r="L300" s="29">
        <f t="shared" si="4"/>
        <v>73999.69</v>
      </c>
    </row>
    <row r="301" spans="1:12">
      <c r="A301" s="35" t="s">
        <v>18</v>
      </c>
      <c r="B301" s="35" t="s">
        <v>97</v>
      </c>
      <c r="C301" s="14" t="s">
        <v>2</v>
      </c>
      <c r="D301" s="36">
        <v>17736.09</v>
      </c>
      <c r="E301" s="36">
        <v>812.5</v>
      </c>
      <c r="F301" s="36">
        <v>457.2</v>
      </c>
      <c r="G301" s="35"/>
      <c r="H301" s="36">
        <v>19005.79</v>
      </c>
      <c r="I301" s="36">
        <v>0</v>
      </c>
      <c r="J301" s="36">
        <v>0</v>
      </c>
      <c r="K301" s="36">
        <v>0</v>
      </c>
      <c r="L301" s="29">
        <f t="shared" si="4"/>
        <v>19005.79</v>
      </c>
    </row>
    <row r="302" spans="1:12">
      <c r="A302" s="35" t="s">
        <v>18</v>
      </c>
      <c r="B302" s="35" t="s">
        <v>98</v>
      </c>
      <c r="C302" s="14" t="s">
        <v>1</v>
      </c>
      <c r="D302" s="36">
        <v>70775.100000000006</v>
      </c>
      <c r="E302" s="36">
        <v>10370.51</v>
      </c>
      <c r="F302" s="36">
        <v>10509.95</v>
      </c>
      <c r="G302" s="35"/>
      <c r="H302" s="36">
        <v>91655.56</v>
      </c>
      <c r="I302" s="36">
        <v>48000</v>
      </c>
      <c r="J302" s="36">
        <v>0</v>
      </c>
      <c r="K302" s="36">
        <v>48000</v>
      </c>
      <c r="L302" s="29">
        <f t="shared" si="4"/>
        <v>139655.56</v>
      </c>
    </row>
    <row r="303" spans="1:12">
      <c r="A303" s="35" t="s">
        <v>18</v>
      </c>
      <c r="B303" s="35" t="s">
        <v>99</v>
      </c>
      <c r="C303" s="14" t="s">
        <v>1</v>
      </c>
      <c r="D303" s="36">
        <v>70844.820000000007</v>
      </c>
      <c r="E303" s="36">
        <v>4440.21</v>
      </c>
      <c r="F303" s="36">
        <v>11578.9</v>
      </c>
      <c r="G303" s="35"/>
      <c r="H303" s="36">
        <v>86863.93</v>
      </c>
      <c r="I303" s="36">
        <v>48000</v>
      </c>
      <c r="J303" s="36">
        <v>0</v>
      </c>
      <c r="K303" s="36">
        <v>48000</v>
      </c>
      <c r="L303" s="29">
        <f t="shared" si="4"/>
        <v>134863.93</v>
      </c>
    </row>
    <row r="304" spans="1:12">
      <c r="A304" s="35" t="s">
        <v>18</v>
      </c>
      <c r="B304" s="35" t="s">
        <v>100</v>
      </c>
      <c r="C304" s="14" t="s">
        <v>5</v>
      </c>
      <c r="D304" s="36">
        <v>71378</v>
      </c>
      <c r="E304" s="36">
        <v>8142.77</v>
      </c>
      <c r="F304" s="36">
        <v>1846.8</v>
      </c>
      <c r="G304" s="35"/>
      <c r="H304" s="36">
        <v>81367.570000000007</v>
      </c>
      <c r="I304" s="36">
        <v>48000</v>
      </c>
      <c r="J304" s="36">
        <v>0</v>
      </c>
      <c r="K304" s="36">
        <v>48000</v>
      </c>
      <c r="L304" s="29">
        <f t="shared" si="4"/>
        <v>129367.57</v>
      </c>
    </row>
    <row r="305" spans="1:12">
      <c r="A305" s="35" t="s">
        <v>18</v>
      </c>
      <c r="B305" s="35" t="s">
        <v>101</v>
      </c>
      <c r="C305" s="14" t="s">
        <v>2</v>
      </c>
      <c r="D305" s="36">
        <v>71371.03</v>
      </c>
      <c r="E305" s="36">
        <v>2190.16</v>
      </c>
      <c r="F305" s="36">
        <v>7590.7</v>
      </c>
      <c r="G305" s="35"/>
      <c r="H305" s="36">
        <v>81151.89</v>
      </c>
      <c r="I305" s="36">
        <v>43101</v>
      </c>
      <c r="J305" s="36">
        <v>12000</v>
      </c>
      <c r="K305" s="36">
        <v>55101</v>
      </c>
      <c r="L305" s="29">
        <f t="shared" si="4"/>
        <v>136252.89000000001</v>
      </c>
    </row>
    <row r="306" spans="1:12">
      <c r="A306" s="35" t="s">
        <v>18</v>
      </c>
      <c r="B306" s="35" t="s">
        <v>102</v>
      </c>
      <c r="C306" s="14" t="s">
        <v>1</v>
      </c>
      <c r="D306" s="36">
        <v>65658.399999999994</v>
      </c>
      <c r="E306" s="36">
        <v>4115.47</v>
      </c>
      <c r="F306" s="36">
        <v>0</v>
      </c>
      <c r="G306" s="35"/>
      <c r="H306" s="36">
        <v>69773.87</v>
      </c>
      <c r="I306" s="36">
        <v>48000</v>
      </c>
      <c r="J306" s="36">
        <v>72000</v>
      </c>
      <c r="K306" s="36">
        <v>120000</v>
      </c>
      <c r="L306" s="29">
        <f t="shared" si="4"/>
        <v>189773.87</v>
      </c>
    </row>
    <row r="307" spans="1:12">
      <c r="A307" s="35" t="s">
        <v>18</v>
      </c>
      <c r="B307" s="35" t="s">
        <v>103</v>
      </c>
      <c r="C307" s="14" t="s">
        <v>4</v>
      </c>
      <c r="D307" s="36">
        <v>71378</v>
      </c>
      <c r="E307" s="36">
        <v>0</v>
      </c>
      <c r="F307" s="36">
        <v>9476</v>
      </c>
      <c r="G307" s="35"/>
      <c r="H307" s="36">
        <v>80854</v>
      </c>
      <c r="I307" s="36">
        <v>48000</v>
      </c>
      <c r="J307" s="36">
        <v>0</v>
      </c>
      <c r="K307" s="36">
        <v>48000</v>
      </c>
      <c r="L307" s="29">
        <f t="shared" si="4"/>
        <v>128854</v>
      </c>
    </row>
    <row r="308" spans="1:12">
      <c r="A308" s="35" t="s">
        <v>18</v>
      </c>
      <c r="B308" s="35" t="s">
        <v>104</v>
      </c>
      <c r="C308" s="14" t="s">
        <v>4</v>
      </c>
      <c r="D308" s="36">
        <v>70632.45</v>
      </c>
      <c r="E308" s="36">
        <v>0</v>
      </c>
      <c r="F308" s="36">
        <v>601.35</v>
      </c>
      <c r="G308" s="35"/>
      <c r="H308" s="36">
        <v>71233.8</v>
      </c>
      <c r="I308" s="36">
        <v>48000</v>
      </c>
      <c r="J308" s="36">
        <v>12000</v>
      </c>
      <c r="K308" s="36">
        <v>60000</v>
      </c>
      <c r="L308" s="29">
        <f t="shared" si="4"/>
        <v>131233.79999999999</v>
      </c>
    </row>
    <row r="309" spans="1:12">
      <c r="A309" s="35" t="s">
        <v>18</v>
      </c>
      <c r="B309" s="35" t="s">
        <v>105</v>
      </c>
      <c r="C309" s="14" t="s">
        <v>1</v>
      </c>
      <c r="D309" s="36">
        <v>71378</v>
      </c>
      <c r="E309" s="36">
        <v>12113.64</v>
      </c>
      <c r="F309" s="36">
        <v>0</v>
      </c>
      <c r="G309" s="35"/>
      <c r="H309" s="36">
        <v>83491.64</v>
      </c>
      <c r="I309" s="36">
        <v>48000</v>
      </c>
      <c r="J309" s="36">
        <v>12000</v>
      </c>
      <c r="K309" s="36">
        <v>60000</v>
      </c>
      <c r="L309" s="29">
        <f t="shared" si="4"/>
        <v>143491.64000000001</v>
      </c>
    </row>
    <row r="310" spans="1:12">
      <c r="A310" s="35" t="s">
        <v>18</v>
      </c>
      <c r="B310" s="35" t="s">
        <v>106</v>
      </c>
      <c r="C310" s="14" t="s">
        <v>2</v>
      </c>
      <c r="D310" s="36">
        <v>71368.28</v>
      </c>
      <c r="E310" s="36">
        <v>3561.24</v>
      </c>
      <c r="F310" s="36">
        <v>5675.95</v>
      </c>
      <c r="G310" s="35"/>
      <c r="H310" s="36">
        <v>80605.47</v>
      </c>
      <c r="I310" s="36">
        <v>43101</v>
      </c>
      <c r="J310" s="36">
        <v>0</v>
      </c>
      <c r="K310" s="36">
        <v>43101</v>
      </c>
      <c r="L310" s="29">
        <f t="shared" si="4"/>
        <v>123706.47</v>
      </c>
    </row>
    <row r="311" spans="1:12">
      <c r="A311" s="35" t="s">
        <v>18</v>
      </c>
      <c r="B311" s="35" t="s">
        <v>107</v>
      </c>
      <c r="C311" s="14" t="s">
        <v>2</v>
      </c>
      <c r="D311" s="36">
        <v>37771.360000000001</v>
      </c>
      <c r="E311" s="36">
        <v>916.68</v>
      </c>
      <c r="F311" s="36">
        <v>1458</v>
      </c>
      <c r="G311" s="35"/>
      <c r="H311" s="36">
        <v>40146.04</v>
      </c>
      <c r="I311" s="36">
        <v>26000</v>
      </c>
      <c r="J311" s="36">
        <v>0</v>
      </c>
      <c r="K311" s="36">
        <v>26000</v>
      </c>
      <c r="L311" s="29">
        <f t="shared" si="4"/>
        <v>66146.040000000008</v>
      </c>
    </row>
    <row r="312" spans="1:12">
      <c r="A312" s="35" t="s">
        <v>18</v>
      </c>
      <c r="B312" s="35" t="s">
        <v>108</v>
      </c>
      <c r="C312" s="14" t="s">
        <v>1</v>
      </c>
      <c r="D312" s="36">
        <v>67331.77</v>
      </c>
      <c r="E312" s="36">
        <v>4440.21</v>
      </c>
      <c r="F312" s="36">
        <v>7737.5</v>
      </c>
      <c r="G312" s="35"/>
      <c r="H312" s="36">
        <v>79509.48</v>
      </c>
      <c r="I312" s="36">
        <v>48000</v>
      </c>
      <c r="J312" s="36">
        <v>6466.67</v>
      </c>
      <c r="K312" s="36">
        <v>54466.67</v>
      </c>
      <c r="L312" s="29">
        <f t="shared" si="4"/>
        <v>133976.15</v>
      </c>
    </row>
    <row r="313" spans="1:12">
      <c r="A313" s="35" t="s">
        <v>18</v>
      </c>
      <c r="B313" s="35" t="s">
        <v>109</v>
      </c>
      <c r="C313" s="14" t="s">
        <v>1</v>
      </c>
      <c r="D313" s="36">
        <v>68886.570000000007</v>
      </c>
      <c r="E313" s="36">
        <v>9155.91</v>
      </c>
      <c r="F313" s="36">
        <v>16821.400000000001</v>
      </c>
      <c r="G313" s="35"/>
      <c r="H313" s="36">
        <v>94863.88</v>
      </c>
      <c r="I313" s="36">
        <v>48000</v>
      </c>
      <c r="J313" s="36">
        <v>8650</v>
      </c>
      <c r="K313" s="36">
        <v>56650</v>
      </c>
      <c r="L313" s="29">
        <f t="shared" si="4"/>
        <v>151513.88</v>
      </c>
    </row>
    <row r="314" spans="1:12">
      <c r="A314" s="35" t="s">
        <v>18</v>
      </c>
      <c r="B314" s="35" t="s">
        <v>110</v>
      </c>
      <c r="C314" s="14" t="s">
        <v>1</v>
      </c>
      <c r="D314" s="36">
        <v>70242.75</v>
      </c>
      <c r="E314" s="36">
        <v>5244.21</v>
      </c>
      <c r="F314" s="36">
        <v>7909.5</v>
      </c>
      <c r="G314" s="35"/>
      <c r="H314" s="36">
        <v>83396.460000000006</v>
      </c>
      <c r="I314" s="36">
        <v>48000</v>
      </c>
      <c r="J314" s="36">
        <v>0</v>
      </c>
      <c r="K314" s="36">
        <v>48000</v>
      </c>
      <c r="L314" s="29">
        <f t="shared" si="4"/>
        <v>131396.46000000002</v>
      </c>
    </row>
    <row r="315" spans="1:12">
      <c r="A315" s="35" t="s">
        <v>18</v>
      </c>
      <c r="B315" s="35" t="s">
        <v>111</v>
      </c>
      <c r="C315" s="14" t="s">
        <v>11</v>
      </c>
      <c r="D315" s="36">
        <v>67055.039999999994</v>
      </c>
      <c r="E315" s="36">
        <v>790</v>
      </c>
      <c r="F315" s="36">
        <v>4584.6000000000004</v>
      </c>
      <c r="G315" s="35"/>
      <c r="H315" s="36">
        <v>72429.64</v>
      </c>
      <c r="I315" s="36">
        <v>48000</v>
      </c>
      <c r="J315" s="36">
        <v>0</v>
      </c>
      <c r="K315" s="36">
        <v>48000</v>
      </c>
      <c r="L315" s="29">
        <f t="shared" si="4"/>
        <v>120429.64</v>
      </c>
    </row>
    <row r="316" spans="1:12">
      <c r="A316" s="35" t="s">
        <v>18</v>
      </c>
      <c r="B316" s="35" t="s">
        <v>112</v>
      </c>
      <c r="C316" s="14" t="s">
        <v>4</v>
      </c>
      <c r="D316" s="36">
        <v>70877.98</v>
      </c>
      <c r="E316" s="36">
        <v>4278</v>
      </c>
      <c r="F316" s="36">
        <v>7417.25</v>
      </c>
      <c r="G316" s="35"/>
      <c r="H316" s="36">
        <v>82573.23</v>
      </c>
      <c r="I316" s="36">
        <v>48000</v>
      </c>
      <c r="J316" s="36">
        <v>0</v>
      </c>
      <c r="K316" s="36">
        <v>48000</v>
      </c>
      <c r="L316" s="29">
        <f t="shared" si="4"/>
        <v>130573.23</v>
      </c>
    </row>
    <row r="317" spans="1:12">
      <c r="A317" s="35" t="s">
        <v>18</v>
      </c>
      <c r="B317" s="35" t="s">
        <v>114</v>
      </c>
      <c r="C317" s="14" t="s">
        <v>1</v>
      </c>
      <c r="D317" s="36">
        <v>64970.66</v>
      </c>
      <c r="E317" s="36">
        <v>3464</v>
      </c>
      <c r="F317" s="36">
        <v>3470.4</v>
      </c>
      <c r="G317" s="35"/>
      <c r="H317" s="36">
        <v>71905.06</v>
      </c>
      <c r="I317" s="36">
        <v>47066.67</v>
      </c>
      <c r="J317" s="36">
        <v>0</v>
      </c>
      <c r="K317" s="36">
        <v>47066.67</v>
      </c>
      <c r="L317" s="29">
        <f t="shared" si="4"/>
        <v>118971.73</v>
      </c>
    </row>
    <row r="318" spans="1:12">
      <c r="A318" s="35" t="s">
        <v>18</v>
      </c>
      <c r="B318" s="35" t="s">
        <v>178</v>
      </c>
      <c r="C318" s="14" t="s">
        <v>1</v>
      </c>
      <c r="D318" s="36">
        <v>297.39999999999998</v>
      </c>
      <c r="E318" s="36">
        <v>6217.11</v>
      </c>
      <c r="F318" s="36">
        <v>1951.2</v>
      </c>
      <c r="G318" s="35"/>
      <c r="H318" s="36">
        <v>8465.7099999999991</v>
      </c>
      <c r="I318" s="36">
        <v>933.33</v>
      </c>
      <c r="J318" s="36">
        <v>175</v>
      </c>
      <c r="K318" s="36">
        <v>1108.33</v>
      </c>
      <c r="L318" s="29">
        <f t="shared" si="4"/>
        <v>9574.0399999999991</v>
      </c>
    </row>
    <row r="319" spans="1:12">
      <c r="A319" s="35" t="s">
        <v>18</v>
      </c>
      <c r="B319" s="35" t="s">
        <v>115</v>
      </c>
      <c r="C319" s="14" t="s">
        <v>4</v>
      </c>
      <c r="D319" s="36">
        <v>67594.59</v>
      </c>
      <c r="E319" s="36">
        <v>2790.24</v>
      </c>
      <c r="F319" s="36">
        <v>5147.72</v>
      </c>
      <c r="G319" s="35"/>
      <c r="H319" s="36">
        <v>75532.55</v>
      </c>
      <c r="I319" s="36">
        <v>48000</v>
      </c>
      <c r="J319" s="36">
        <v>0</v>
      </c>
      <c r="K319" s="36">
        <v>48000</v>
      </c>
      <c r="L319" s="29">
        <f t="shared" si="4"/>
        <v>123532.55</v>
      </c>
    </row>
    <row r="320" spans="1:12">
      <c r="A320" s="35" t="s">
        <v>18</v>
      </c>
      <c r="B320" s="35" t="s">
        <v>116</v>
      </c>
      <c r="C320" s="14" t="s">
        <v>4</v>
      </c>
      <c r="D320" s="36">
        <v>66144.070000000007</v>
      </c>
      <c r="E320" s="36">
        <v>4234.34</v>
      </c>
      <c r="F320" s="36">
        <v>4071.15</v>
      </c>
      <c r="G320" s="35"/>
      <c r="H320" s="36">
        <v>74449.56</v>
      </c>
      <c r="I320" s="36">
        <v>48000</v>
      </c>
      <c r="J320" s="36">
        <v>0</v>
      </c>
      <c r="K320" s="36">
        <v>48000</v>
      </c>
      <c r="L320" s="29">
        <f t="shared" si="4"/>
        <v>122449.56</v>
      </c>
    </row>
    <row r="321" spans="1:12">
      <c r="A321" s="35" t="s">
        <v>18</v>
      </c>
      <c r="B321" s="35" t="s">
        <v>118</v>
      </c>
      <c r="C321" s="14" t="s">
        <v>5</v>
      </c>
      <c r="D321" s="36">
        <v>71378</v>
      </c>
      <c r="E321" s="36">
        <v>2514.48</v>
      </c>
      <c r="F321" s="36">
        <v>1931.85</v>
      </c>
      <c r="G321" s="35"/>
      <c r="H321" s="36">
        <v>75824.33</v>
      </c>
      <c r="I321" s="36">
        <v>48000</v>
      </c>
      <c r="J321" s="36">
        <v>12000</v>
      </c>
      <c r="K321" s="36">
        <v>60000</v>
      </c>
      <c r="L321" s="29">
        <f t="shared" si="4"/>
        <v>135824.33000000002</v>
      </c>
    </row>
    <row r="322" spans="1:12">
      <c r="A322" s="35" t="s">
        <v>18</v>
      </c>
      <c r="B322" s="35" t="s">
        <v>119</v>
      </c>
      <c r="C322" s="14" t="s">
        <v>4</v>
      </c>
      <c r="D322" s="36">
        <v>68650.429999999993</v>
      </c>
      <c r="E322" s="36">
        <v>5308.33</v>
      </c>
      <c r="F322" s="36">
        <v>0</v>
      </c>
      <c r="G322" s="35"/>
      <c r="H322" s="36">
        <v>73958.759999999995</v>
      </c>
      <c r="I322" s="36">
        <v>48000</v>
      </c>
      <c r="J322" s="36">
        <v>0</v>
      </c>
      <c r="K322" s="36">
        <v>48000</v>
      </c>
      <c r="L322" s="29">
        <f t="shared" si="4"/>
        <v>121958.76</v>
      </c>
    </row>
    <row r="323" spans="1:12">
      <c r="A323" s="35" t="s">
        <v>18</v>
      </c>
      <c r="B323" s="35" t="s">
        <v>120</v>
      </c>
      <c r="C323" s="14" t="s">
        <v>1</v>
      </c>
      <c r="D323" s="36">
        <v>71353.8</v>
      </c>
      <c r="E323" s="36">
        <v>4331.96</v>
      </c>
      <c r="F323" s="36">
        <v>0</v>
      </c>
      <c r="G323" s="35"/>
      <c r="H323" s="36">
        <v>75685.759999999995</v>
      </c>
      <c r="I323" s="36">
        <v>48000</v>
      </c>
      <c r="J323" s="36">
        <v>38000.019999999997</v>
      </c>
      <c r="K323" s="36">
        <v>86000.02</v>
      </c>
      <c r="L323" s="29">
        <f t="shared" ref="L323:L386" si="5">H323+K323</f>
        <v>161685.78</v>
      </c>
    </row>
    <row r="324" spans="1:12">
      <c r="A324" s="35" t="s">
        <v>18</v>
      </c>
      <c r="B324" s="35" t="s">
        <v>121</v>
      </c>
      <c r="C324" s="14" t="s">
        <v>1</v>
      </c>
      <c r="D324" s="36">
        <v>71378</v>
      </c>
      <c r="E324" s="36">
        <v>5979.59</v>
      </c>
      <c r="F324" s="36">
        <v>8279.4</v>
      </c>
      <c r="G324" s="35"/>
      <c r="H324" s="36">
        <v>85636.99</v>
      </c>
      <c r="I324" s="36">
        <v>48000</v>
      </c>
      <c r="J324" s="36">
        <v>0</v>
      </c>
      <c r="K324" s="36">
        <v>48000</v>
      </c>
      <c r="L324" s="29">
        <f t="shared" si="5"/>
        <v>133636.99</v>
      </c>
    </row>
    <row r="325" spans="1:12">
      <c r="A325" s="35" t="s">
        <v>18</v>
      </c>
      <c r="B325" s="35" t="s">
        <v>123</v>
      </c>
      <c r="C325" s="14" t="s">
        <v>1</v>
      </c>
      <c r="D325" s="36">
        <v>65238.97</v>
      </c>
      <c r="E325" s="36">
        <v>6520.18</v>
      </c>
      <c r="F325" s="36">
        <v>0</v>
      </c>
      <c r="G325" s="35"/>
      <c r="H325" s="36">
        <v>71759.149999999994</v>
      </c>
      <c r="I325" s="36">
        <v>48000</v>
      </c>
      <c r="J325" s="36">
        <v>38000.019999999997</v>
      </c>
      <c r="K325" s="36">
        <v>86000.02</v>
      </c>
      <c r="L325" s="29">
        <f t="shared" si="5"/>
        <v>157759.16999999998</v>
      </c>
    </row>
    <row r="326" spans="1:12">
      <c r="A326" s="35" t="s">
        <v>18</v>
      </c>
      <c r="B326" s="35" t="s">
        <v>124</v>
      </c>
      <c r="C326" s="14" t="s">
        <v>1</v>
      </c>
      <c r="D326" s="36">
        <v>68923.350000000006</v>
      </c>
      <c r="E326" s="36">
        <v>4981.46</v>
      </c>
      <c r="F326" s="36">
        <v>972</v>
      </c>
      <c r="G326" s="35"/>
      <c r="H326" s="36">
        <v>74876.81</v>
      </c>
      <c r="I326" s="36">
        <v>48000</v>
      </c>
      <c r="J326" s="36">
        <v>38000.019999999997</v>
      </c>
      <c r="K326" s="36">
        <v>86000.02</v>
      </c>
      <c r="L326" s="29">
        <f t="shared" si="5"/>
        <v>160876.83000000002</v>
      </c>
    </row>
    <row r="327" spans="1:12">
      <c r="A327" s="35" t="s">
        <v>18</v>
      </c>
      <c r="B327" s="35" t="s">
        <v>125</v>
      </c>
      <c r="C327" s="14" t="s">
        <v>5</v>
      </c>
      <c r="D327" s="36">
        <v>71128.69</v>
      </c>
      <c r="E327" s="36">
        <v>4820</v>
      </c>
      <c r="F327" s="36">
        <v>7191.4</v>
      </c>
      <c r="G327" s="35"/>
      <c r="H327" s="36">
        <v>83140.09</v>
      </c>
      <c r="I327" s="36">
        <v>48000</v>
      </c>
      <c r="J327" s="36">
        <v>0</v>
      </c>
      <c r="K327" s="36">
        <v>48000</v>
      </c>
      <c r="L327" s="29">
        <f t="shared" si="5"/>
        <v>131140.09</v>
      </c>
    </row>
    <row r="328" spans="1:12">
      <c r="A328" s="35" t="s">
        <v>18</v>
      </c>
      <c r="B328" s="35" t="s">
        <v>128</v>
      </c>
      <c r="C328" s="14" t="s">
        <v>4</v>
      </c>
      <c r="D328" s="36">
        <v>69032.45</v>
      </c>
      <c r="E328" s="36">
        <v>6725.38</v>
      </c>
      <c r="F328" s="36">
        <v>510.3</v>
      </c>
      <c r="G328" s="35"/>
      <c r="H328" s="36">
        <v>76268.13</v>
      </c>
      <c r="I328" s="36">
        <v>48000</v>
      </c>
      <c r="J328" s="36">
        <v>38000.019999999997</v>
      </c>
      <c r="K328" s="36">
        <v>86000.02</v>
      </c>
      <c r="L328" s="29">
        <f t="shared" si="5"/>
        <v>162268.15000000002</v>
      </c>
    </row>
    <row r="329" spans="1:12">
      <c r="A329" s="35" t="s">
        <v>18</v>
      </c>
      <c r="B329" s="35" t="s">
        <v>129</v>
      </c>
      <c r="C329" s="14" t="s">
        <v>2</v>
      </c>
      <c r="D329" s="36">
        <v>71245.210000000006</v>
      </c>
      <c r="E329" s="36">
        <v>15168.5</v>
      </c>
      <c r="F329" s="36">
        <v>8139.5</v>
      </c>
      <c r="G329" s="35"/>
      <c r="H329" s="36">
        <v>94553.21</v>
      </c>
      <c r="I329" s="36">
        <v>43101</v>
      </c>
      <c r="J329" s="36">
        <v>6432</v>
      </c>
      <c r="K329" s="36">
        <v>49533</v>
      </c>
      <c r="L329" s="29">
        <f t="shared" si="5"/>
        <v>144086.21000000002</v>
      </c>
    </row>
    <row r="330" spans="1:12">
      <c r="A330" s="35" t="s">
        <v>18</v>
      </c>
      <c r="B330" s="35" t="s">
        <v>149</v>
      </c>
      <c r="C330" s="16" t="s">
        <v>1</v>
      </c>
      <c r="D330" s="36">
        <v>70938.83</v>
      </c>
      <c r="E330" s="36">
        <v>4548.47</v>
      </c>
      <c r="F330" s="36">
        <v>663.75</v>
      </c>
      <c r="G330" s="35"/>
      <c r="H330" s="36">
        <v>76151.05</v>
      </c>
      <c r="I330" s="36">
        <v>48000</v>
      </c>
      <c r="J330" s="36">
        <v>5566.67</v>
      </c>
      <c r="K330" s="36">
        <v>53566.67</v>
      </c>
      <c r="L330" s="29">
        <f t="shared" si="5"/>
        <v>129717.72</v>
      </c>
    </row>
    <row r="331" spans="1:12">
      <c r="A331" s="35" t="s">
        <v>18</v>
      </c>
      <c r="B331" s="35" t="s">
        <v>130</v>
      </c>
      <c r="C331" s="14" t="s">
        <v>4</v>
      </c>
      <c r="D331" s="36">
        <v>71377.990000000005</v>
      </c>
      <c r="E331" s="36">
        <v>0</v>
      </c>
      <c r="F331" s="36">
        <v>6042.5</v>
      </c>
      <c r="G331" s="35"/>
      <c r="H331" s="36">
        <v>77420.490000000005</v>
      </c>
      <c r="I331" s="36">
        <v>48000</v>
      </c>
      <c r="J331" s="36">
        <v>0</v>
      </c>
      <c r="K331" s="36">
        <v>48000</v>
      </c>
      <c r="L331" s="29">
        <f t="shared" si="5"/>
        <v>125420.49</v>
      </c>
    </row>
    <row r="332" spans="1:12">
      <c r="A332" s="35" t="s">
        <v>18</v>
      </c>
      <c r="B332" s="35" t="s">
        <v>131</v>
      </c>
      <c r="C332" s="14" t="s">
        <v>4</v>
      </c>
      <c r="D332" s="36">
        <v>71378</v>
      </c>
      <c r="E332" s="36">
        <v>2660.04</v>
      </c>
      <c r="F332" s="36">
        <v>0</v>
      </c>
      <c r="G332" s="35"/>
      <c r="H332" s="36">
        <v>74038.039999999994</v>
      </c>
      <c r="I332" s="36">
        <v>48000</v>
      </c>
      <c r="J332" s="36">
        <v>72000</v>
      </c>
      <c r="K332" s="36">
        <v>120000</v>
      </c>
      <c r="L332" s="29">
        <f t="shared" si="5"/>
        <v>194038.03999999998</v>
      </c>
    </row>
    <row r="333" spans="1:12">
      <c r="A333" s="35" t="s">
        <v>18</v>
      </c>
      <c r="B333" s="35" t="s">
        <v>132</v>
      </c>
      <c r="C333" s="14" t="s">
        <v>2</v>
      </c>
      <c r="D333" s="36">
        <v>71222.78</v>
      </c>
      <c r="E333" s="36">
        <v>3790.81</v>
      </c>
      <c r="F333" s="36">
        <v>6388.5</v>
      </c>
      <c r="G333" s="35"/>
      <c r="H333" s="36">
        <v>81402.09</v>
      </c>
      <c r="I333" s="36">
        <v>43101</v>
      </c>
      <c r="J333" s="36">
        <v>0</v>
      </c>
      <c r="K333" s="36">
        <v>43101</v>
      </c>
      <c r="L333" s="29">
        <f t="shared" si="5"/>
        <v>124503.09</v>
      </c>
    </row>
    <row r="334" spans="1:12">
      <c r="A334" s="35" t="s">
        <v>18</v>
      </c>
      <c r="B334" s="35" t="s">
        <v>133</v>
      </c>
      <c r="C334" s="14" t="s">
        <v>4</v>
      </c>
      <c r="D334" s="36">
        <v>66473.34</v>
      </c>
      <c r="E334" s="36">
        <v>2049.96</v>
      </c>
      <c r="F334" s="36">
        <v>2460.4499999999998</v>
      </c>
      <c r="G334" s="35"/>
      <c r="H334" s="36">
        <v>71058.75</v>
      </c>
      <c r="I334" s="36">
        <v>48000</v>
      </c>
      <c r="J334" s="36">
        <v>0</v>
      </c>
      <c r="K334" s="36">
        <v>48000</v>
      </c>
      <c r="L334" s="29">
        <f t="shared" si="5"/>
        <v>119058.75</v>
      </c>
    </row>
    <row r="335" spans="1:12">
      <c r="A335" s="35" t="s">
        <v>18</v>
      </c>
      <c r="B335" s="35" t="s">
        <v>134</v>
      </c>
      <c r="C335" s="14" t="s">
        <v>1</v>
      </c>
      <c r="D335" s="36">
        <v>70608.639999999999</v>
      </c>
      <c r="E335" s="36">
        <v>3574.22</v>
      </c>
      <c r="F335" s="36">
        <v>12986.25</v>
      </c>
      <c r="G335" s="35"/>
      <c r="H335" s="36">
        <v>87169.11</v>
      </c>
      <c r="I335" s="36">
        <v>48000</v>
      </c>
      <c r="J335" s="36">
        <v>6000</v>
      </c>
      <c r="K335" s="36">
        <v>54000</v>
      </c>
      <c r="L335" s="29">
        <f t="shared" si="5"/>
        <v>141169.10999999999</v>
      </c>
    </row>
    <row r="336" spans="1:12">
      <c r="A336" s="35" t="s">
        <v>18</v>
      </c>
      <c r="B336" s="35" t="s">
        <v>135</v>
      </c>
      <c r="C336" s="14" t="s">
        <v>1</v>
      </c>
      <c r="D336" s="36">
        <v>66689.490000000005</v>
      </c>
      <c r="E336" s="36">
        <v>6492.62</v>
      </c>
      <c r="F336" s="36">
        <v>3252.6</v>
      </c>
      <c r="G336" s="35"/>
      <c r="H336" s="36">
        <v>76434.710000000006</v>
      </c>
      <c r="I336" s="36">
        <v>48000</v>
      </c>
      <c r="J336" s="36">
        <v>0</v>
      </c>
      <c r="K336" s="36">
        <v>48000</v>
      </c>
      <c r="L336" s="29">
        <f t="shared" si="5"/>
        <v>124434.71</v>
      </c>
    </row>
    <row r="337" spans="1:12">
      <c r="A337" s="35" t="s">
        <v>18</v>
      </c>
      <c r="B337" s="35" t="s">
        <v>150</v>
      </c>
      <c r="C337" s="14" t="s">
        <v>4</v>
      </c>
      <c r="D337" s="36">
        <v>70975.59</v>
      </c>
      <c r="E337" s="36">
        <v>14920.9</v>
      </c>
      <c r="F337" s="36">
        <v>1768.05</v>
      </c>
      <c r="G337" s="35"/>
      <c r="H337" s="36">
        <v>87664.54</v>
      </c>
      <c r="I337" s="36">
        <v>48000</v>
      </c>
      <c r="J337" s="36">
        <v>12000</v>
      </c>
      <c r="K337" s="36">
        <v>60000</v>
      </c>
      <c r="L337" s="29">
        <f t="shared" si="5"/>
        <v>147664.53999999998</v>
      </c>
    </row>
    <row r="338" spans="1:12">
      <c r="A338" s="35" t="s">
        <v>18</v>
      </c>
      <c r="B338" s="35" t="s">
        <v>137</v>
      </c>
      <c r="C338" s="14" t="s">
        <v>4</v>
      </c>
      <c r="D338" s="36">
        <v>59983.15</v>
      </c>
      <c r="E338" s="36">
        <v>4496.2</v>
      </c>
      <c r="F338" s="36">
        <v>5488.55</v>
      </c>
      <c r="G338" s="35"/>
      <c r="H338" s="36">
        <v>69967.899999999994</v>
      </c>
      <c r="I338" s="36">
        <v>48000</v>
      </c>
      <c r="J338" s="36">
        <v>12000</v>
      </c>
      <c r="K338" s="36">
        <v>60000</v>
      </c>
      <c r="L338" s="29">
        <f t="shared" si="5"/>
        <v>129967.9</v>
      </c>
    </row>
    <row r="339" spans="1:12">
      <c r="A339" s="35" t="s">
        <v>18</v>
      </c>
      <c r="B339" s="35" t="s">
        <v>139</v>
      </c>
      <c r="C339" s="14" t="s">
        <v>5</v>
      </c>
      <c r="D339" s="36">
        <v>71246.17</v>
      </c>
      <c r="E339" s="36">
        <v>3870.72</v>
      </c>
      <c r="F339" s="36">
        <v>4528.8</v>
      </c>
      <c r="G339" s="35"/>
      <c r="H339" s="36">
        <v>79645.69</v>
      </c>
      <c r="I339" s="36">
        <v>48000</v>
      </c>
      <c r="J339" s="36">
        <v>12000</v>
      </c>
      <c r="K339" s="36">
        <v>60000</v>
      </c>
      <c r="L339" s="29">
        <f t="shared" si="5"/>
        <v>139645.69</v>
      </c>
    </row>
    <row r="340" spans="1:12">
      <c r="A340" s="35" t="s">
        <v>18</v>
      </c>
      <c r="B340" s="35" t="s">
        <v>140</v>
      </c>
      <c r="C340" s="14" t="s">
        <v>4</v>
      </c>
      <c r="D340" s="36">
        <v>71378</v>
      </c>
      <c r="E340" s="36">
        <v>9629.83</v>
      </c>
      <c r="F340" s="36">
        <v>0</v>
      </c>
      <c r="G340" s="35"/>
      <c r="H340" s="36">
        <v>81007.83</v>
      </c>
      <c r="I340" s="36">
        <v>48000</v>
      </c>
      <c r="J340" s="36">
        <v>6432</v>
      </c>
      <c r="K340" s="36">
        <v>54432</v>
      </c>
      <c r="L340" s="29">
        <f t="shared" si="5"/>
        <v>135439.83000000002</v>
      </c>
    </row>
    <row r="341" spans="1:12">
      <c r="A341" s="35" t="s">
        <v>18</v>
      </c>
      <c r="B341" s="35" t="s">
        <v>141</v>
      </c>
      <c r="C341" s="14" t="s">
        <v>4</v>
      </c>
      <c r="D341" s="36">
        <v>71378</v>
      </c>
      <c r="E341" s="36">
        <v>5690.68</v>
      </c>
      <c r="F341" s="36">
        <v>6062.9</v>
      </c>
      <c r="G341" s="35"/>
      <c r="H341" s="36">
        <v>83181.58</v>
      </c>
      <c r="I341" s="36">
        <v>48000</v>
      </c>
      <c r="J341" s="36">
        <v>768</v>
      </c>
      <c r="K341" s="36">
        <v>48768</v>
      </c>
      <c r="L341" s="29">
        <f t="shared" si="5"/>
        <v>131949.58000000002</v>
      </c>
    </row>
    <row r="342" spans="1:12">
      <c r="A342" s="35" t="s">
        <v>18</v>
      </c>
      <c r="B342" s="35" t="s">
        <v>142</v>
      </c>
      <c r="C342" s="14" t="s">
        <v>4</v>
      </c>
      <c r="D342" s="36">
        <v>17476.13</v>
      </c>
      <c r="E342" s="36">
        <v>0</v>
      </c>
      <c r="F342" s="36">
        <v>3961.8</v>
      </c>
      <c r="G342" s="35"/>
      <c r="H342" s="36">
        <v>21437.93</v>
      </c>
      <c r="I342" s="36">
        <v>0</v>
      </c>
      <c r="J342" s="36">
        <v>12462.36</v>
      </c>
      <c r="K342" s="36">
        <v>12462.36</v>
      </c>
      <c r="L342" s="29">
        <f t="shared" si="5"/>
        <v>33900.29</v>
      </c>
    </row>
    <row r="343" spans="1:12">
      <c r="A343" s="35" t="s">
        <v>19</v>
      </c>
      <c r="B343" s="35" t="s">
        <v>25</v>
      </c>
      <c r="C343" s="14" t="s">
        <v>7</v>
      </c>
      <c r="D343" s="36">
        <v>71943.86</v>
      </c>
      <c r="E343" s="36">
        <v>3716.49</v>
      </c>
      <c r="F343" s="36">
        <v>0</v>
      </c>
      <c r="G343" s="35"/>
      <c r="H343" s="36">
        <v>75660.350000000006</v>
      </c>
      <c r="I343" s="36">
        <v>43101</v>
      </c>
      <c r="J343" s="36">
        <v>0</v>
      </c>
      <c r="K343" s="36">
        <v>43101</v>
      </c>
      <c r="L343" s="29">
        <f t="shared" si="5"/>
        <v>118761.35</v>
      </c>
    </row>
    <row r="344" spans="1:12">
      <c r="A344" s="35" t="s">
        <v>19</v>
      </c>
      <c r="B344" s="35" t="s">
        <v>27</v>
      </c>
      <c r="C344" s="14" t="s">
        <v>8</v>
      </c>
      <c r="D344" s="36">
        <v>73164.11</v>
      </c>
      <c r="E344" s="36">
        <v>9543.74</v>
      </c>
      <c r="F344" s="36">
        <v>5156.1000000000004</v>
      </c>
      <c r="G344" s="35"/>
      <c r="H344" s="36">
        <v>87863.95</v>
      </c>
      <c r="I344" s="36">
        <v>43101</v>
      </c>
      <c r="J344" s="36">
        <v>0</v>
      </c>
      <c r="K344" s="36">
        <v>43101</v>
      </c>
      <c r="L344" s="29">
        <f t="shared" si="5"/>
        <v>130964.95</v>
      </c>
    </row>
    <row r="345" spans="1:12">
      <c r="A345" s="35" t="s">
        <v>19</v>
      </c>
      <c r="B345" s="35" t="s">
        <v>152</v>
      </c>
      <c r="C345" s="14" t="s">
        <v>1</v>
      </c>
      <c r="D345" s="36">
        <v>12699.45</v>
      </c>
      <c r="E345" s="36">
        <v>18352.46</v>
      </c>
      <c r="F345" s="36">
        <v>0</v>
      </c>
      <c r="G345" s="35"/>
      <c r="H345" s="36">
        <v>31051.91</v>
      </c>
      <c r="I345" s="36">
        <v>8500.48</v>
      </c>
      <c r="J345" s="36">
        <v>3867.32</v>
      </c>
      <c r="K345" s="36">
        <v>12367.8</v>
      </c>
      <c r="L345" s="29">
        <f t="shared" si="5"/>
        <v>43419.71</v>
      </c>
    </row>
    <row r="346" spans="1:12">
      <c r="A346" s="35" t="s">
        <v>19</v>
      </c>
      <c r="B346" s="35" t="s">
        <v>28</v>
      </c>
      <c r="C346" s="14" t="s">
        <v>4</v>
      </c>
      <c r="D346" s="36">
        <v>67683.740000000005</v>
      </c>
      <c r="E346" s="36">
        <v>9893.41</v>
      </c>
      <c r="F346" s="36">
        <v>4485</v>
      </c>
      <c r="G346" s="35"/>
      <c r="H346" s="36">
        <v>82062.149999999994</v>
      </c>
      <c r="I346" s="36">
        <v>43101</v>
      </c>
      <c r="J346" s="36">
        <v>0</v>
      </c>
      <c r="K346" s="36">
        <v>43101</v>
      </c>
      <c r="L346" s="29">
        <f t="shared" si="5"/>
        <v>125163.15</v>
      </c>
    </row>
    <row r="347" spans="1:12">
      <c r="A347" s="35" t="s">
        <v>19</v>
      </c>
      <c r="B347" s="35" t="s">
        <v>29</v>
      </c>
      <c r="C347" s="14" t="s">
        <v>2</v>
      </c>
      <c r="D347" s="36">
        <v>73583</v>
      </c>
      <c r="E347" s="36">
        <v>6996</v>
      </c>
      <c r="F347" s="36">
        <v>0</v>
      </c>
      <c r="G347" s="35"/>
      <c r="H347" s="36">
        <v>80579</v>
      </c>
      <c r="I347" s="36">
        <v>43101</v>
      </c>
      <c r="J347" s="36">
        <v>33755.879999999997</v>
      </c>
      <c r="K347" s="36">
        <v>76856.88</v>
      </c>
      <c r="L347" s="29">
        <f t="shared" si="5"/>
        <v>157435.88</v>
      </c>
    </row>
    <row r="348" spans="1:12">
      <c r="A348" s="35" t="s">
        <v>19</v>
      </c>
      <c r="B348" s="35" t="s">
        <v>30</v>
      </c>
      <c r="C348" s="14" t="s">
        <v>5</v>
      </c>
      <c r="D348" s="36">
        <v>70485.509999999995</v>
      </c>
      <c r="E348" s="36">
        <v>3920.15</v>
      </c>
      <c r="F348" s="36">
        <v>4009.85</v>
      </c>
      <c r="G348" s="35"/>
      <c r="H348" s="36">
        <v>78415.509999999995</v>
      </c>
      <c r="I348" s="36">
        <v>43101</v>
      </c>
      <c r="J348" s="36">
        <v>8499</v>
      </c>
      <c r="K348" s="36">
        <v>51600</v>
      </c>
      <c r="L348" s="29">
        <f t="shared" si="5"/>
        <v>130015.51</v>
      </c>
    </row>
    <row r="349" spans="1:12">
      <c r="A349" s="35" t="s">
        <v>19</v>
      </c>
      <c r="B349" s="35" t="s">
        <v>31</v>
      </c>
      <c r="C349" s="14" t="s">
        <v>4</v>
      </c>
      <c r="D349" s="36">
        <v>73583</v>
      </c>
      <c r="E349" s="36">
        <v>4399.96</v>
      </c>
      <c r="F349" s="36">
        <v>7360.75</v>
      </c>
      <c r="G349" s="35"/>
      <c r="H349" s="36">
        <v>85343.71</v>
      </c>
      <c r="I349" s="36">
        <v>43101</v>
      </c>
      <c r="J349" s="36">
        <v>19608.96</v>
      </c>
      <c r="K349" s="36">
        <v>62709.96</v>
      </c>
      <c r="L349" s="29">
        <f t="shared" si="5"/>
        <v>148053.67000000001</v>
      </c>
    </row>
    <row r="350" spans="1:12">
      <c r="A350" s="35" t="s">
        <v>19</v>
      </c>
      <c r="B350" s="35" t="s">
        <v>32</v>
      </c>
      <c r="C350" s="14" t="s">
        <v>1</v>
      </c>
      <c r="D350" s="36">
        <v>72792.009999999995</v>
      </c>
      <c r="E350" s="36">
        <v>2970.64</v>
      </c>
      <c r="F350" s="36">
        <v>0</v>
      </c>
      <c r="G350" s="35"/>
      <c r="H350" s="36">
        <v>75762.649999999994</v>
      </c>
      <c r="I350" s="36">
        <v>43101</v>
      </c>
      <c r="J350" s="36">
        <v>0</v>
      </c>
      <c r="K350" s="36">
        <v>43101</v>
      </c>
      <c r="L350" s="29">
        <f t="shared" si="5"/>
        <v>118863.65</v>
      </c>
    </row>
    <row r="351" spans="1:12">
      <c r="A351" s="35" t="s">
        <v>19</v>
      </c>
      <c r="B351" s="35" t="s">
        <v>33</v>
      </c>
      <c r="C351" s="14" t="s">
        <v>1</v>
      </c>
      <c r="D351" s="36">
        <v>71718.539999999994</v>
      </c>
      <c r="E351" s="36">
        <v>5150.6099999999997</v>
      </c>
      <c r="F351" s="36">
        <v>5877.5</v>
      </c>
      <c r="G351" s="35"/>
      <c r="H351" s="36">
        <v>82746.649999999994</v>
      </c>
      <c r="I351" s="36">
        <v>43101</v>
      </c>
      <c r="J351" s="36">
        <v>8467.7900000000009</v>
      </c>
      <c r="K351" s="36">
        <v>51568.79</v>
      </c>
      <c r="L351" s="29">
        <f t="shared" si="5"/>
        <v>134315.44</v>
      </c>
    </row>
    <row r="352" spans="1:12">
      <c r="A352" s="35" t="s">
        <v>19</v>
      </c>
      <c r="B352" s="35" t="s">
        <v>34</v>
      </c>
      <c r="C352" s="14" t="s">
        <v>2</v>
      </c>
      <c r="D352" s="36">
        <v>73520.37</v>
      </c>
      <c r="E352" s="36">
        <v>1152</v>
      </c>
      <c r="F352" s="36">
        <v>5115</v>
      </c>
      <c r="G352" s="35"/>
      <c r="H352" s="36">
        <v>79787.37</v>
      </c>
      <c r="I352" s="36">
        <v>43101</v>
      </c>
      <c r="J352" s="36">
        <v>5667</v>
      </c>
      <c r="K352" s="36">
        <v>48768</v>
      </c>
      <c r="L352" s="29">
        <f t="shared" si="5"/>
        <v>128555.37</v>
      </c>
    </row>
    <row r="353" spans="1:12">
      <c r="A353" s="35" t="s">
        <v>19</v>
      </c>
      <c r="B353" s="35" t="s">
        <v>35</v>
      </c>
      <c r="C353" s="14" t="s">
        <v>4</v>
      </c>
      <c r="D353" s="36">
        <v>73583</v>
      </c>
      <c r="E353" s="36">
        <v>4888.5</v>
      </c>
      <c r="F353" s="36">
        <v>2210.85</v>
      </c>
      <c r="G353" s="35"/>
      <c r="H353" s="36">
        <v>80682.350000000006</v>
      </c>
      <c r="I353" s="36">
        <v>43101</v>
      </c>
      <c r="J353" s="36">
        <v>0</v>
      </c>
      <c r="K353" s="36">
        <v>43101</v>
      </c>
      <c r="L353" s="29">
        <f t="shared" si="5"/>
        <v>123783.35</v>
      </c>
    </row>
    <row r="354" spans="1:12">
      <c r="A354" s="35" t="s">
        <v>19</v>
      </c>
      <c r="B354" s="35" t="s">
        <v>36</v>
      </c>
      <c r="C354" s="14" t="s">
        <v>1</v>
      </c>
      <c r="D354" s="36">
        <v>73491.78</v>
      </c>
      <c r="E354" s="36">
        <v>4702.6499999999996</v>
      </c>
      <c r="F354" s="36">
        <v>0</v>
      </c>
      <c r="G354" s="35"/>
      <c r="H354" s="36">
        <v>78194.429999999993</v>
      </c>
      <c r="I354" s="36">
        <v>43101</v>
      </c>
      <c r="J354" s="36">
        <v>5667</v>
      </c>
      <c r="K354" s="36">
        <v>48768</v>
      </c>
      <c r="L354" s="29">
        <f t="shared" si="5"/>
        <v>126962.43</v>
      </c>
    </row>
    <row r="355" spans="1:12">
      <c r="A355" s="35" t="s">
        <v>19</v>
      </c>
      <c r="B355" s="35" t="s">
        <v>39</v>
      </c>
      <c r="C355" s="14" t="s">
        <v>4</v>
      </c>
      <c r="D355" s="36">
        <v>70022.62</v>
      </c>
      <c r="E355" s="36">
        <v>2721.27</v>
      </c>
      <c r="F355" s="36">
        <v>3268.8</v>
      </c>
      <c r="G355" s="35"/>
      <c r="H355" s="36">
        <v>76012.69</v>
      </c>
      <c r="I355" s="36">
        <v>43101</v>
      </c>
      <c r="J355" s="36">
        <v>0</v>
      </c>
      <c r="K355" s="36">
        <v>43101</v>
      </c>
      <c r="L355" s="29">
        <f t="shared" si="5"/>
        <v>119113.69</v>
      </c>
    </row>
    <row r="356" spans="1:12">
      <c r="A356" s="35" t="s">
        <v>19</v>
      </c>
      <c r="B356" s="35" t="s">
        <v>37</v>
      </c>
      <c r="C356" s="14" t="s">
        <v>4</v>
      </c>
      <c r="D356" s="36">
        <v>72507.320000000007</v>
      </c>
      <c r="E356" s="36">
        <v>3166.62</v>
      </c>
      <c r="F356" s="36">
        <v>8374.25</v>
      </c>
      <c r="G356" s="35"/>
      <c r="H356" s="36">
        <v>84048.19</v>
      </c>
      <c r="I356" s="36">
        <v>42560</v>
      </c>
      <c r="J356" s="36">
        <v>5667</v>
      </c>
      <c r="K356" s="36">
        <v>48227</v>
      </c>
      <c r="L356" s="29">
        <f t="shared" si="5"/>
        <v>132275.19</v>
      </c>
    </row>
    <row r="357" spans="1:12">
      <c r="A357" s="35" t="s">
        <v>19</v>
      </c>
      <c r="B357" s="35" t="s">
        <v>38</v>
      </c>
      <c r="C357" s="14" t="s">
        <v>2</v>
      </c>
      <c r="D357" s="36">
        <v>73576.13</v>
      </c>
      <c r="E357" s="36">
        <v>6624.89</v>
      </c>
      <c r="F357" s="36">
        <v>6612</v>
      </c>
      <c r="G357" s="35"/>
      <c r="H357" s="36">
        <v>86813.02</v>
      </c>
      <c r="I357" s="36">
        <v>43101</v>
      </c>
      <c r="J357" s="36">
        <v>0</v>
      </c>
      <c r="K357" s="36">
        <v>43101</v>
      </c>
      <c r="L357" s="29">
        <f t="shared" si="5"/>
        <v>129914.02</v>
      </c>
    </row>
    <row r="358" spans="1:12">
      <c r="A358" s="35" t="s">
        <v>19</v>
      </c>
      <c r="B358" s="35" t="s">
        <v>40</v>
      </c>
      <c r="C358" s="14" t="s">
        <v>4</v>
      </c>
      <c r="D358" s="36">
        <v>27594</v>
      </c>
      <c r="E358" s="36">
        <v>9503.0300000000007</v>
      </c>
      <c r="F358" s="36">
        <v>6494.2</v>
      </c>
      <c r="G358" s="35"/>
      <c r="H358" s="36">
        <v>43591.23</v>
      </c>
      <c r="I358" s="36">
        <v>0</v>
      </c>
      <c r="J358" s="36">
        <v>0</v>
      </c>
      <c r="K358" s="36">
        <v>0</v>
      </c>
      <c r="L358" s="29">
        <f t="shared" si="5"/>
        <v>43591.23</v>
      </c>
    </row>
    <row r="359" spans="1:12">
      <c r="A359" s="35" t="s">
        <v>19</v>
      </c>
      <c r="B359" s="35" t="s">
        <v>41</v>
      </c>
      <c r="C359" s="14" t="s">
        <v>4</v>
      </c>
      <c r="D359" s="36">
        <v>73402.89</v>
      </c>
      <c r="E359" s="36">
        <v>6634.03</v>
      </c>
      <c r="F359" s="36">
        <v>5141</v>
      </c>
      <c r="G359" s="35"/>
      <c r="H359" s="36">
        <v>85177.919999999998</v>
      </c>
      <c r="I359" s="36">
        <v>43101</v>
      </c>
      <c r="J359" s="36">
        <v>0</v>
      </c>
      <c r="K359" s="36">
        <v>43101</v>
      </c>
      <c r="L359" s="29">
        <f t="shared" si="5"/>
        <v>128278.92</v>
      </c>
    </row>
    <row r="360" spans="1:12">
      <c r="A360" s="35" t="s">
        <v>19</v>
      </c>
      <c r="B360" s="35" t="s">
        <v>153</v>
      </c>
      <c r="C360" s="14" t="s">
        <v>1</v>
      </c>
      <c r="D360" s="36">
        <v>2223.5</v>
      </c>
      <c r="E360" s="36">
        <v>15436.53</v>
      </c>
      <c r="F360" s="36">
        <v>0</v>
      </c>
      <c r="G360" s="35"/>
      <c r="H360" s="36">
        <v>17660.03</v>
      </c>
      <c r="I360" s="36">
        <v>1436.7</v>
      </c>
      <c r="J360" s="36">
        <v>0</v>
      </c>
      <c r="K360" s="36">
        <v>1436.7</v>
      </c>
      <c r="L360" s="29">
        <f t="shared" si="5"/>
        <v>19096.73</v>
      </c>
    </row>
    <row r="361" spans="1:12">
      <c r="A361" s="35" t="s">
        <v>19</v>
      </c>
      <c r="B361" s="35" t="s">
        <v>42</v>
      </c>
      <c r="C361" s="14" t="s">
        <v>6</v>
      </c>
      <c r="D361" s="36">
        <v>73260.86</v>
      </c>
      <c r="E361" s="36">
        <v>7573.27</v>
      </c>
      <c r="F361" s="36">
        <v>9</v>
      </c>
      <c r="G361" s="35"/>
      <c r="H361" s="36">
        <v>80843.13</v>
      </c>
      <c r="I361" s="36">
        <v>43101</v>
      </c>
      <c r="J361" s="36">
        <v>11331</v>
      </c>
      <c r="K361" s="36">
        <v>54432</v>
      </c>
      <c r="L361" s="29">
        <f t="shared" si="5"/>
        <v>135275.13</v>
      </c>
    </row>
    <row r="362" spans="1:12">
      <c r="A362" s="35" t="s">
        <v>19</v>
      </c>
      <c r="B362" s="35" t="s">
        <v>44</v>
      </c>
      <c r="C362" s="14" t="s">
        <v>5</v>
      </c>
      <c r="D362" s="36">
        <v>70303.03</v>
      </c>
      <c r="E362" s="36">
        <v>3089.55</v>
      </c>
      <c r="F362" s="36">
        <v>4999.2299999999996</v>
      </c>
      <c r="G362" s="35"/>
      <c r="H362" s="36">
        <v>78391.81</v>
      </c>
      <c r="I362" s="36">
        <v>43101</v>
      </c>
      <c r="J362" s="36">
        <v>0</v>
      </c>
      <c r="K362" s="36">
        <v>43101</v>
      </c>
      <c r="L362" s="29">
        <f t="shared" si="5"/>
        <v>121492.81</v>
      </c>
    </row>
    <row r="363" spans="1:12">
      <c r="A363" s="35" t="s">
        <v>19</v>
      </c>
      <c r="B363" s="35" t="s">
        <v>45</v>
      </c>
      <c r="C363" s="14" t="s">
        <v>4</v>
      </c>
      <c r="D363" s="36">
        <v>72551.960000000006</v>
      </c>
      <c r="E363" s="36">
        <v>7183.51</v>
      </c>
      <c r="F363" s="36">
        <v>2070</v>
      </c>
      <c r="G363" s="35"/>
      <c r="H363" s="36">
        <v>81805.47</v>
      </c>
      <c r="I363" s="36">
        <v>43101</v>
      </c>
      <c r="J363" s="36">
        <v>0</v>
      </c>
      <c r="K363" s="36">
        <v>43101</v>
      </c>
      <c r="L363" s="29">
        <f t="shared" si="5"/>
        <v>124906.47</v>
      </c>
    </row>
    <row r="364" spans="1:12">
      <c r="A364" s="35" t="s">
        <v>19</v>
      </c>
      <c r="B364" s="35" t="s">
        <v>46</v>
      </c>
      <c r="C364" s="14" t="s">
        <v>5</v>
      </c>
      <c r="D364" s="36">
        <v>72289.39</v>
      </c>
      <c r="E364" s="36">
        <v>2607.48</v>
      </c>
      <c r="F364" s="36">
        <v>1247.4000000000001</v>
      </c>
      <c r="G364" s="35"/>
      <c r="H364" s="36">
        <v>76144.27</v>
      </c>
      <c r="I364" s="36">
        <v>43101</v>
      </c>
      <c r="J364" s="36">
        <v>11331</v>
      </c>
      <c r="K364" s="36">
        <v>54432</v>
      </c>
      <c r="L364" s="29">
        <f t="shared" si="5"/>
        <v>130576.27</v>
      </c>
    </row>
    <row r="365" spans="1:12">
      <c r="A365" s="35" t="s">
        <v>19</v>
      </c>
      <c r="B365" s="35" t="s">
        <v>47</v>
      </c>
      <c r="C365" s="14" t="s">
        <v>2</v>
      </c>
      <c r="D365" s="36">
        <v>67876.12</v>
      </c>
      <c r="E365" s="36">
        <v>3417.83</v>
      </c>
      <c r="F365" s="36">
        <v>5933.25</v>
      </c>
      <c r="G365" s="35"/>
      <c r="H365" s="36">
        <v>77227.199999999997</v>
      </c>
      <c r="I365" s="36">
        <v>43101</v>
      </c>
      <c r="J365" s="36">
        <v>8499</v>
      </c>
      <c r="K365" s="36">
        <v>51600</v>
      </c>
      <c r="L365" s="29">
        <f t="shared" si="5"/>
        <v>128827.2</v>
      </c>
    </row>
    <row r="366" spans="1:12">
      <c r="A366" s="35" t="s">
        <v>19</v>
      </c>
      <c r="B366" s="35" t="s">
        <v>49</v>
      </c>
      <c r="C366" s="14" t="s">
        <v>6</v>
      </c>
      <c r="D366" s="36">
        <v>73579.42</v>
      </c>
      <c r="E366" s="36">
        <v>4397.7</v>
      </c>
      <c r="F366" s="36">
        <v>3831.05</v>
      </c>
      <c r="G366" s="35"/>
      <c r="H366" s="36">
        <v>81808.17</v>
      </c>
      <c r="I366" s="36">
        <v>43101</v>
      </c>
      <c r="J366" s="36">
        <v>0</v>
      </c>
      <c r="K366" s="36">
        <v>43101</v>
      </c>
      <c r="L366" s="29">
        <f t="shared" si="5"/>
        <v>124909.17</v>
      </c>
    </row>
    <row r="367" spans="1:12">
      <c r="A367" s="35" t="s">
        <v>19</v>
      </c>
      <c r="B367" s="35" t="s">
        <v>51</v>
      </c>
      <c r="C367" s="14" t="s">
        <v>5</v>
      </c>
      <c r="D367" s="36">
        <v>73583</v>
      </c>
      <c r="E367" s="36">
        <v>6625.03</v>
      </c>
      <c r="F367" s="36">
        <v>3872.25</v>
      </c>
      <c r="G367" s="35"/>
      <c r="H367" s="36">
        <v>84080.28</v>
      </c>
      <c r="I367" s="36">
        <v>43101</v>
      </c>
      <c r="J367" s="36">
        <v>0</v>
      </c>
      <c r="K367" s="36">
        <v>43101</v>
      </c>
      <c r="L367" s="29">
        <f t="shared" si="5"/>
        <v>127181.28</v>
      </c>
    </row>
    <row r="368" spans="1:12">
      <c r="A368" s="35" t="s">
        <v>19</v>
      </c>
      <c r="B368" s="35" t="s">
        <v>154</v>
      </c>
      <c r="C368" s="14" t="s">
        <v>1</v>
      </c>
      <c r="D368" s="36">
        <v>5756.7</v>
      </c>
      <c r="E368" s="36">
        <v>10438.61</v>
      </c>
      <c r="F368" s="36">
        <v>9238.75</v>
      </c>
      <c r="G368" s="35"/>
      <c r="H368" s="36">
        <v>25434.06</v>
      </c>
      <c r="I368" s="36">
        <v>11006.98</v>
      </c>
      <c r="J368" s="36">
        <v>1447.22</v>
      </c>
      <c r="K368" s="36">
        <v>12454.2</v>
      </c>
      <c r="L368" s="29">
        <f t="shared" si="5"/>
        <v>37888.26</v>
      </c>
    </row>
    <row r="369" spans="1:12">
      <c r="A369" s="35" t="s">
        <v>19</v>
      </c>
      <c r="B369" s="35" t="s">
        <v>52</v>
      </c>
      <c r="C369" s="14" t="s">
        <v>4</v>
      </c>
      <c r="D369" s="36">
        <v>71382.31</v>
      </c>
      <c r="E369" s="36">
        <v>2499.96</v>
      </c>
      <c r="F369" s="36">
        <v>0</v>
      </c>
      <c r="G369" s="35"/>
      <c r="H369" s="36">
        <v>73882.27</v>
      </c>
      <c r="I369" s="36">
        <v>43101</v>
      </c>
      <c r="J369" s="36">
        <v>0</v>
      </c>
      <c r="K369" s="36">
        <v>43101</v>
      </c>
      <c r="L369" s="29">
        <f t="shared" si="5"/>
        <v>116983.27</v>
      </c>
    </row>
    <row r="370" spans="1:12">
      <c r="A370" s="35" t="s">
        <v>19</v>
      </c>
      <c r="B370" s="35" t="s">
        <v>53</v>
      </c>
      <c r="C370" s="14" t="s">
        <v>4</v>
      </c>
      <c r="D370" s="36">
        <v>73583</v>
      </c>
      <c r="E370" s="36">
        <v>3549</v>
      </c>
      <c r="F370" s="36">
        <v>1348.45</v>
      </c>
      <c r="G370" s="35"/>
      <c r="H370" s="36">
        <v>78480.45</v>
      </c>
      <c r="I370" s="36">
        <v>43101</v>
      </c>
      <c r="J370" s="36">
        <v>0</v>
      </c>
      <c r="K370" s="36">
        <v>43101</v>
      </c>
      <c r="L370" s="29">
        <f t="shared" si="5"/>
        <v>121581.45</v>
      </c>
    </row>
    <row r="371" spans="1:12">
      <c r="A371" s="35" t="s">
        <v>19</v>
      </c>
      <c r="B371" s="35" t="s">
        <v>54</v>
      </c>
      <c r="C371" s="14" t="s">
        <v>2</v>
      </c>
      <c r="D371" s="36">
        <v>73495.350000000006</v>
      </c>
      <c r="E371" s="36">
        <v>1647.54</v>
      </c>
      <c r="F371" s="36">
        <v>7202.5</v>
      </c>
      <c r="G371" s="35"/>
      <c r="H371" s="36">
        <v>82345.39</v>
      </c>
      <c r="I371" s="36">
        <v>43101</v>
      </c>
      <c r="J371" s="36">
        <v>0</v>
      </c>
      <c r="K371" s="36">
        <v>43101</v>
      </c>
      <c r="L371" s="29">
        <f t="shared" si="5"/>
        <v>125446.39</v>
      </c>
    </row>
    <row r="372" spans="1:12">
      <c r="A372" s="35" t="s">
        <v>19</v>
      </c>
      <c r="B372" s="35" t="s">
        <v>55</v>
      </c>
      <c r="C372" s="14" t="s">
        <v>4</v>
      </c>
      <c r="D372" s="36">
        <v>72254.27</v>
      </c>
      <c r="E372" s="36">
        <v>4687.3100000000004</v>
      </c>
      <c r="F372" s="36">
        <v>3044.25</v>
      </c>
      <c r="G372" s="35"/>
      <c r="H372" s="36">
        <v>79985.83</v>
      </c>
      <c r="I372" s="36">
        <v>43101</v>
      </c>
      <c r="J372" s="36">
        <v>0</v>
      </c>
      <c r="K372" s="36">
        <v>43101</v>
      </c>
      <c r="L372" s="29">
        <f t="shared" si="5"/>
        <v>123086.83</v>
      </c>
    </row>
    <row r="373" spans="1:12">
      <c r="A373" s="35" t="s">
        <v>19</v>
      </c>
      <c r="B373" s="35" t="s">
        <v>56</v>
      </c>
      <c r="C373" s="14" t="s">
        <v>2</v>
      </c>
      <c r="D373" s="36">
        <v>72128.52</v>
      </c>
      <c r="E373" s="36">
        <v>0</v>
      </c>
      <c r="F373" s="36">
        <v>8574.5</v>
      </c>
      <c r="G373" s="35"/>
      <c r="H373" s="36">
        <v>80703.02</v>
      </c>
      <c r="I373" s="36">
        <v>43101</v>
      </c>
      <c r="J373" s="36">
        <v>0</v>
      </c>
      <c r="K373" s="36">
        <v>43101</v>
      </c>
      <c r="L373" s="29">
        <f t="shared" si="5"/>
        <v>123804.02</v>
      </c>
    </row>
    <row r="374" spans="1:12">
      <c r="A374" s="35" t="s">
        <v>19</v>
      </c>
      <c r="B374" s="35" t="s">
        <v>57</v>
      </c>
      <c r="C374" s="14" t="s">
        <v>5</v>
      </c>
      <c r="D374" s="36">
        <v>73583</v>
      </c>
      <c r="E374" s="36">
        <v>3156.66</v>
      </c>
      <c r="F374" s="36">
        <v>7951.8</v>
      </c>
      <c r="G374" s="35"/>
      <c r="H374" s="36">
        <v>84691.46</v>
      </c>
      <c r="I374" s="36">
        <v>43101</v>
      </c>
      <c r="J374" s="36">
        <v>535.08000000000004</v>
      </c>
      <c r="K374" s="36">
        <v>43636.08</v>
      </c>
      <c r="L374" s="29">
        <f t="shared" si="5"/>
        <v>128327.54000000001</v>
      </c>
    </row>
    <row r="375" spans="1:12">
      <c r="A375" s="35" t="s">
        <v>19</v>
      </c>
      <c r="B375" s="35" t="s">
        <v>58</v>
      </c>
      <c r="C375" s="14" t="s">
        <v>6</v>
      </c>
      <c r="D375" s="36">
        <v>62361.67</v>
      </c>
      <c r="E375" s="36">
        <v>1782.95</v>
      </c>
      <c r="F375" s="36">
        <v>0</v>
      </c>
      <c r="G375" s="35"/>
      <c r="H375" s="36">
        <v>64144.62</v>
      </c>
      <c r="I375" s="36">
        <v>43101</v>
      </c>
      <c r="J375" s="36">
        <v>37800.959999999999</v>
      </c>
      <c r="K375" s="36">
        <v>80901.960000000006</v>
      </c>
      <c r="L375" s="29">
        <f t="shared" si="5"/>
        <v>145046.58000000002</v>
      </c>
    </row>
    <row r="376" spans="1:12">
      <c r="A376" s="35" t="s">
        <v>19</v>
      </c>
      <c r="B376" s="35" t="s">
        <v>59</v>
      </c>
      <c r="C376" s="14" t="s">
        <v>1</v>
      </c>
      <c r="D376" s="36">
        <v>51569.97</v>
      </c>
      <c r="E376" s="36">
        <v>2921.75</v>
      </c>
      <c r="F376" s="36">
        <v>2549.6999999999998</v>
      </c>
      <c r="G376" s="35"/>
      <c r="H376" s="36">
        <v>57041.42</v>
      </c>
      <c r="I376" s="36">
        <v>32209.89</v>
      </c>
      <c r="J376" s="36">
        <v>0</v>
      </c>
      <c r="K376" s="36">
        <v>32209.89</v>
      </c>
      <c r="L376" s="29">
        <f t="shared" si="5"/>
        <v>89251.31</v>
      </c>
    </row>
    <row r="377" spans="1:12">
      <c r="A377" s="35" t="s">
        <v>19</v>
      </c>
      <c r="B377" s="35" t="s">
        <v>60</v>
      </c>
      <c r="C377" s="14" t="s">
        <v>1</v>
      </c>
      <c r="D377" s="36">
        <v>69676.77</v>
      </c>
      <c r="E377" s="36">
        <v>6849.56</v>
      </c>
      <c r="F377" s="36">
        <v>6959.25</v>
      </c>
      <c r="G377" s="35"/>
      <c r="H377" s="36">
        <v>83485.58</v>
      </c>
      <c r="I377" s="36">
        <v>43101</v>
      </c>
      <c r="J377" s="36">
        <v>0</v>
      </c>
      <c r="K377" s="36">
        <v>43101</v>
      </c>
      <c r="L377" s="29">
        <f t="shared" si="5"/>
        <v>126586.58</v>
      </c>
    </row>
    <row r="378" spans="1:12">
      <c r="A378" s="35" t="s">
        <v>19</v>
      </c>
      <c r="B378" s="35" t="s">
        <v>61</v>
      </c>
      <c r="C378" s="14" t="s">
        <v>6</v>
      </c>
      <c r="D378" s="36">
        <v>69763.7</v>
      </c>
      <c r="E378" s="36">
        <v>3131.34</v>
      </c>
      <c r="F378" s="36">
        <v>0</v>
      </c>
      <c r="G378" s="35"/>
      <c r="H378" s="36">
        <v>72895.039999999994</v>
      </c>
      <c r="I378" s="36">
        <v>43101</v>
      </c>
      <c r="J378" s="36">
        <v>37800.959999999999</v>
      </c>
      <c r="K378" s="36">
        <v>80901.960000000006</v>
      </c>
      <c r="L378" s="29">
        <f t="shared" si="5"/>
        <v>153797</v>
      </c>
    </row>
    <row r="379" spans="1:12">
      <c r="A379" s="35" t="s">
        <v>19</v>
      </c>
      <c r="B379" s="35" t="s">
        <v>62</v>
      </c>
      <c r="C379" s="14" t="s">
        <v>4</v>
      </c>
      <c r="D379" s="36">
        <v>71801.08</v>
      </c>
      <c r="E379" s="36">
        <v>7410</v>
      </c>
      <c r="F379" s="36">
        <v>977.4</v>
      </c>
      <c r="G379" s="35"/>
      <c r="H379" s="36">
        <v>80188.479999999996</v>
      </c>
      <c r="I379" s="36">
        <v>43101</v>
      </c>
      <c r="J379" s="36">
        <v>37800.959999999999</v>
      </c>
      <c r="K379" s="36">
        <v>80901.960000000006</v>
      </c>
      <c r="L379" s="29">
        <f t="shared" si="5"/>
        <v>161090.44</v>
      </c>
    </row>
    <row r="380" spans="1:12">
      <c r="A380" s="35" t="s">
        <v>19</v>
      </c>
      <c r="B380" s="35" t="s">
        <v>63</v>
      </c>
      <c r="C380" s="14" t="s">
        <v>4</v>
      </c>
      <c r="D380" s="36">
        <v>57883.98</v>
      </c>
      <c r="E380" s="36">
        <v>2143.6999999999998</v>
      </c>
      <c r="F380" s="36">
        <v>4628.8500000000004</v>
      </c>
      <c r="G380" s="35"/>
      <c r="H380" s="36">
        <v>64656.53</v>
      </c>
      <c r="I380" s="36">
        <v>43101</v>
      </c>
      <c r="J380" s="36">
        <v>11331</v>
      </c>
      <c r="K380" s="36">
        <v>54432</v>
      </c>
      <c r="L380" s="29">
        <f t="shared" si="5"/>
        <v>119088.53</v>
      </c>
    </row>
    <row r="381" spans="1:12">
      <c r="A381" s="35" t="s">
        <v>19</v>
      </c>
      <c r="B381" s="35" t="s">
        <v>64</v>
      </c>
      <c r="C381" s="14" t="s">
        <v>5</v>
      </c>
      <c r="D381" s="36">
        <v>73583</v>
      </c>
      <c r="E381" s="36">
        <v>1108</v>
      </c>
      <c r="F381" s="36">
        <v>2970</v>
      </c>
      <c r="G381" s="35"/>
      <c r="H381" s="36">
        <v>77661</v>
      </c>
      <c r="I381" s="36">
        <v>43101</v>
      </c>
      <c r="J381" s="36">
        <v>0</v>
      </c>
      <c r="K381" s="36">
        <v>43101</v>
      </c>
      <c r="L381" s="29">
        <f t="shared" si="5"/>
        <v>120762</v>
      </c>
    </row>
    <row r="382" spans="1:12">
      <c r="A382" s="35" t="s">
        <v>19</v>
      </c>
      <c r="B382" s="35" t="s">
        <v>155</v>
      </c>
      <c r="C382" s="14" t="s">
        <v>1</v>
      </c>
      <c r="D382" s="36">
        <v>7046.85</v>
      </c>
      <c r="E382" s="36">
        <v>12465.28</v>
      </c>
      <c r="F382" s="36">
        <v>3620.7</v>
      </c>
      <c r="G382" s="35"/>
      <c r="H382" s="36">
        <v>23132.83</v>
      </c>
      <c r="I382" s="36">
        <v>11006.98</v>
      </c>
      <c r="J382" s="36">
        <v>0</v>
      </c>
      <c r="K382" s="36">
        <v>11006.98</v>
      </c>
      <c r="L382" s="29">
        <f t="shared" si="5"/>
        <v>34139.81</v>
      </c>
    </row>
    <row r="383" spans="1:12">
      <c r="A383" s="35" t="s">
        <v>19</v>
      </c>
      <c r="B383" s="35" t="s">
        <v>65</v>
      </c>
      <c r="C383" s="14" t="s">
        <v>4</v>
      </c>
      <c r="D383" s="36">
        <v>73583</v>
      </c>
      <c r="E383" s="36">
        <v>11744.69</v>
      </c>
      <c r="F383" s="36">
        <v>5818.4</v>
      </c>
      <c r="G383" s="35"/>
      <c r="H383" s="36">
        <v>91146.09</v>
      </c>
      <c r="I383" s="36">
        <v>43101</v>
      </c>
      <c r="J383" s="36">
        <v>0</v>
      </c>
      <c r="K383" s="36">
        <v>43101</v>
      </c>
      <c r="L383" s="29">
        <f t="shared" si="5"/>
        <v>134247.09</v>
      </c>
    </row>
    <row r="384" spans="1:12">
      <c r="A384" s="35" t="s">
        <v>19</v>
      </c>
      <c r="B384" s="35" t="s">
        <v>66</v>
      </c>
      <c r="C384" s="14" t="s">
        <v>4</v>
      </c>
      <c r="D384" s="36">
        <v>72215.03</v>
      </c>
      <c r="E384" s="36">
        <v>14355.74</v>
      </c>
      <c r="F384" s="36">
        <v>4735.3500000000004</v>
      </c>
      <c r="G384" s="35"/>
      <c r="H384" s="36">
        <v>91306.12</v>
      </c>
      <c r="I384" s="36">
        <v>43101</v>
      </c>
      <c r="J384" s="36">
        <v>11331</v>
      </c>
      <c r="K384" s="36">
        <v>54432</v>
      </c>
      <c r="L384" s="29">
        <f t="shared" si="5"/>
        <v>145738.12</v>
      </c>
    </row>
    <row r="385" spans="1:12">
      <c r="A385" s="35" t="s">
        <v>19</v>
      </c>
      <c r="B385" s="35" t="s">
        <v>67</v>
      </c>
      <c r="C385" s="14" t="s">
        <v>4</v>
      </c>
      <c r="D385" s="36">
        <v>69938.240000000005</v>
      </c>
      <c r="E385" s="36">
        <v>5381.39</v>
      </c>
      <c r="F385" s="36">
        <v>2810.25</v>
      </c>
      <c r="G385" s="35"/>
      <c r="H385" s="36">
        <v>78129.88</v>
      </c>
      <c r="I385" s="36">
        <v>43101</v>
      </c>
      <c r="J385" s="36">
        <v>0</v>
      </c>
      <c r="K385" s="36">
        <v>43101</v>
      </c>
      <c r="L385" s="29">
        <f t="shared" si="5"/>
        <v>121230.88</v>
      </c>
    </row>
    <row r="386" spans="1:12">
      <c r="A386" s="35" t="s">
        <v>19</v>
      </c>
      <c r="B386" s="35" t="s">
        <v>68</v>
      </c>
      <c r="C386" s="14" t="s">
        <v>4</v>
      </c>
      <c r="D386" s="36">
        <v>72802.23</v>
      </c>
      <c r="E386" s="36">
        <v>3260.04</v>
      </c>
      <c r="F386" s="36">
        <v>2264.85</v>
      </c>
      <c r="G386" s="35"/>
      <c r="H386" s="36">
        <v>78327.12</v>
      </c>
      <c r="I386" s="36">
        <v>43101</v>
      </c>
      <c r="J386" s="36">
        <v>5667</v>
      </c>
      <c r="K386" s="36">
        <v>48768</v>
      </c>
      <c r="L386" s="29">
        <f t="shared" si="5"/>
        <v>127095.12</v>
      </c>
    </row>
    <row r="387" spans="1:12">
      <c r="A387" s="35" t="s">
        <v>19</v>
      </c>
      <c r="B387" s="35" t="s">
        <v>147</v>
      </c>
      <c r="C387" s="14" t="s">
        <v>4</v>
      </c>
      <c r="D387" s="36">
        <v>73583</v>
      </c>
      <c r="E387" s="36">
        <v>2603.4</v>
      </c>
      <c r="F387" s="36">
        <v>6881.25</v>
      </c>
      <c r="G387" s="35"/>
      <c r="H387" s="36">
        <v>83067.649999999994</v>
      </c>
      <c r="I387" s="36">
        <v>43101</v>
      </c>
      <c r="J387" s="36">
        <v>37800.959999999999</v>
      </c>
      <c r="K387" s="36">
        <v>80901.960000000006</v>
      </c>
      <c r="L387" s="29">
        <f t="shared" ref="L387:L450" si="6">H387+K387</f>
        <v>163969.60999999999</v>
      </c>
    </row>
    <row r="388" spans="1:12">
      <c r="A388" s="35" t="s">
        <v>19</v>
      </c>
      <c r="B388" s="35" t="s">
        <v>70</v>
      </c>
      <c r="C388" s="14" t="s">
        <v>1</v>
      </c>
      <c r="D388" s="36">
        <v>70517.039999999994</v>
      </c>
      <c r="E388" s="36">
        <v>4486.1499999999996</v>
      </c>
      <c r="F388" s="36">
        <v>0</v>
      </c>
      <c r="G388" s="35"/>
      <c r="H388" s="36">
        <v>75003.19</v>
      </c>
      <c r="I388" s="36">
        <v>41305.129999999997</v>
      </c>
      <c r="J388" s="36">
        <v>0</v>
      </c>
      <c r="K388" s="36">
        <v>41305.129999999997</v>
      </c>
      <c r="L388" s="29">
        <f t="shared" si="6"/>
        <v>116308.32</v>
      </c>
    </row>
    <row r="389" spans="1:12">
      <c r="A389" s="35" t="s">
        <v>19</v>
      </c>
      <c r="B389" s="35" t="s">
        <v>71</v>
      </c>
      <c r="C389" s="14" t="s">
        <v>4</v>
      </c>
      <c r="D389" s="36">
        <v>63993.57</v>
      </c>
      <c r="E389" s="36">
        <v>2968.26</v>
      </c>
      <c r="F389" s="36">
        <v>4225.5</v>
      </c>
      <c r="G389" s="35"/>
      <c r="H389" s="36">
        <v>71187.33</v>
      </c>
      <c r="I389" s="36">
        <v>43101</v>
      </c>
      <c r="J389" s="36">
        <v>0</v>
      </c>
      <c r="K389" s="36">
        <v>43101</v>
      </c>
      <c r="L389" s="29">
        <f t="shared" si="6"/>
        <v>114288.33</v>
      </c>
    </row>
    <row r="390" spans="1:12">
      <c r="A390" s="35" t="s">
        <v>19</v>
      </c>
      <c r="B390" s="35" t="s">
        <v>72</v>
      </c>
      <c r="C390" s="14" t="s">
        <v>4</v>
      </c>
      <c r="D390" s="36">
        <v>65814.16</v>
      </c>
      <c r="E390" s="36">
        <v>1749.96</v>
      </c>
      <c r="F390" s="36">
        <v>1735.2</v>
      </c>
      <c r="G390" s="35"/>
      <c r="H390" s="36">
        <v>69299.320000000007</v>
      </c>
      <c r="I390" s="36">
        <v>43101</v>
      </c>
      <c r="J390" s="36">
        <v>0</v>
      </c>
      <c r="K390" s="36">
        <v>43101</v>
      </c>
      <c r="L390" s="29">
        <f t="shared" si="6"/>
        <v>112400.32000000001</v>
      </c>
    </row>
    <row r="391" spans="1:12">
      <c r="A391" s="35" t="s">
        <v>19</v>
      </c>
      <c r="B391" s="35" t="s">
        <v>73</v>
      </c>
      <c r="C391" s="14" t="s">
        <v>5</v>
      </c>
      <c r="D391" s="36">
        <v>73583</v>
      </c>
      <c r="E391" s="36">
        <v>2152.5</v>
      </c>
      <c r="F391" s="36">
        <v>7106.9</v>
      </c>
      <c r="G391" s="35"/>
      <c r="H391" s="36">
        <v>82842.399999999994</v>
      </c>
      <c r="I391" s="36">
        <v>43101</v>
      </c>
      <c r="J391" s="36">
        <v>0</v>
      </c>
      <c r="K391" s="36">
        <v>43101</v>
      </c>
      <c r="L391" s="29">
        <f t="shared" si="6"/>
        <v>125943.4</v>
      </c>
    </row>
    <row r="392" spans="1:12">
      <c r="A392" s="35" t="s">
        <v>19</v>
      </c>
      <c r="B392" s="35" t="s">
        <v>74</v>
      </c>
      <c r="C392" s="14" t="s">
        <v>4</v>
      </c>
      <c r="D392" s="36">
        <v>73583</v>
      </c>
      <c r="E392" s="36">
        <v>3600</v>
      </c>
      <c r="F392" s="36">
        <v>5727.8</v>
      </c>
      <c r="G392" s="35"/>
      <c r="H392" s="36">
        <v>82910.8</v>
      </c>
      <c r="I392" s="36">
        <v>43101</v>
      </c>
      <c r="J392" s="36">
        <v>5667</v>
      </c>
      <c r="K392" s="36">
        <v>48768</v>
      </c>
      <c r="L392" s="29">
        <f t="shared" si="6"/>
        <v>131678.79999999999</v>
      </c>
    </row>
    <row r="393" spans="1:12">
      <c r="A393" s="35" t="s">
        <v>19</v>
      </c>
      <c r="B393" s="35" t="s">
        <v>75</v>
      </c>
      <c r="C393" s="14" t="s">
        <v>2</v>
      </c>
      <c r="D393" s="36">
        <v>73425.98</v>
      </c>
      <c r="E393" s="36">
        <v>2551.4699999999998</v>
      </c>
      <c r="F393" s="36">
        <v>4480.75</v>
      </c>
      <c r="G393" s="35"/>
      <c r="H393" s="36">
        <v>80458.2</v>
      </c>
      <c r="I393" s="36">
        <v>43101</v>
      </c>
      <c r="J393" s="36">
        <v>761.69</v>
      </c>
      <c r="K393" s="36">
        <v>43862.69</v>
      </c>
      <c r="L393" s="29">
        <f t="shared" si="6"/>
        <v>124320.89</v>
      </c>
    </row>
    <row r="394" spans="1:12">
      <c r="A394" s="35" t="s">
        <v>19</v>
      </c>
      <c r="B394" s="35" t="s">
        <v>76</v>
      </c>
      <c r="C394" s="14" t="s">
        <v>1</v>
      </c>
      <c r="D394" s="36">
        <v>73114.12</v>
      </c>
      <c r="E394" s="36">
        <v>3927.43</v>
      </c>
      <c r="F394" s="36">
        <v>725.85</v>
      </c>
      <c r="G394" s="35"/>
      <c r="H394" s="36">
        <v>77767.399999999994</v>
      </c>
      <c r="I394" s="36">
        <v>43101</v>
      </c>
      <c r="J394" s="36">
        <v>0</v>
      </c>
      <c r="K394" s="36">
        <v>43101</v>
      </c>
      <c r="L394" s="29">
        <f t="shared" si="6"/>
        <v>120868.4</v>
      </c>
    </row>
    <row r="395" spans="1:12">
      <c r="A395" s="35" t="s">
        <v>19</v>
      </c>
      <c r="B395" s="35" t="s">
        <v>77</v>
      </c>
      <c r="C395" s="14" t="s">
        <v>5</v>
      </c>
      <c r="D395" s="36">
        <v>73583</v>
      </c>
      <c r="E395" s="36">
        <v>0</v>
      </c>
      <c r="F395" s="36">
        <v>2567.6999999999998</v>
      </c>
      <c r="G395" s="35"/>
      <c r="H395" s="36">
        <v>76150.7</v>
      </c>
      <c r="I395" s="36">
        <v>43101</v>
      </c>
      <c r="J395" s="36">
        <v>37800.959999999999</v>
      </c>
      <c r="K395" s="36">
        <v>80901.960000000006</v>
      </c>
      <c r="L395" s="29">
        <f t="shared" si="6"/>
        <v>157052.66</v>
      </c>
    </row>
    <row r="396" spans="1:12">
      <c r="A396" s="35" t="s">
        <v>19</v>
      </c>
      <c r="B396" s="35" t="s">
        <v>78</v>
      </c>
      <c r="C396" s="14" t="s">
        <v>5</v>
      </c>
      <c r="D396" s="36">
        <v>73349.240000000005</v>
      </c>
      <c r="E396" s="36">
        <v>1149.94</v>
      </c>
      <c r="F396" s="36">
        <v>4378.05</v>
      </c>
      <c r="G396" s="35"/>
      <c r="H396" s="36">
        <v>78877.23</v>
      </c>
      <c r="I396" s="36">
        <v>43101</v>
      </c>
      <c r="J396" s="36">
        <v>220.38</v>
      </c>
      <c r="K396" s="36">
        <v>43321.38</v>
      </c>
      <c r="L396" s="29">
        <f t="shared" si="6"/>
        <v>122198.60999999999</v>
      </c>
    </row>
    <row r="397" spans="1:12">
      <c r="A397" s="35" t="s">
        <v>19</v>
      </c>
      <c r="B397" s="35" t="s">
        <v>79</v>
      </c>
      <c r="C397" s="14" t="s">
        <v>6</v>
      </c>
      <c r="D397" s="36">
        <v>73360.33</v>
      </c>
      <c r="E397" s="36">
        <v>2601.6</v>
      </c>
      <c r="F397" s="36">
        <v>725.9</v>
      </c>
      <c r="G397" s="35"/>
      <c r="H397" s="36">
        <v>76687.83</v>
      </c>
      <c r="I397" s="36">
        <v>43101</v>
      </c>
      <c r="J397" s="36">
        <v>11331</v>
      </c>
      <c r="K397" s="36">
        <v>54432</v>
      </c>
      <c r="L397" s="29">
        <f t="shared" si="6"/>
        <v>131119.83000000002</v>
      </c>
    </row>
    <row r="398" spans="1:12">
      <c r="A398" s="35" t="s">
        <v>19</v>
      </c>
      <c r="B398" s="35" t="s">
        <v>80</v>
      </c>
      <c r="C398" s="14" t="s">
        <v>6</v>
      </c>
      <c r="D398" s="36">
        <v>73291.12</v>
      </c>
      <c r="E398" s="36">
        <v>2893.28</v>
      </c>
      <c r="F398" s="36">
        <v>3197.25</v>
      </c>
      <c r="G398" s="35"/>
      <c r="H398" s="36">
        <v>79381.649999999994</v>
      </c>
      <c r="I398" s="36">
        <v>43101</v>
      </c>
      <c r="J398" s="36">
        <v>0</v>
      </c>
      <c r="K398" s="36">
        <v>43101</v>
      </c>
      <c r="L398" s="29">
        <f t="shared" si="6"/>
        <v>122482.65</v>
      </c>
    </row>
    <row r="399" spans="1:12">
      <c r="A399" s="35" t="s">
        <v>19</v>
      </c>
      <c r="B399" s="35" t="s">
        <v>81</v>
      </c>
      <c r="C399" s="14" t="s">
        <v>1</v>
      </c>
      <c r="D399" s="36">
        <v>73583</v>
      </c>
      <c r="E399" s="36">
        <v>4053.14</v>
      </c>
      <c r="F399" s="36">
        <v>6928.1</v>
      </c>
      <c r="G399" s="35"/>
      <c r="H399" s="36">
        <v>84564.24</v>
      </c>
      <c r="I399" s="36">
        <v>43101</v>
      </c>
      <c r="J399" s="36">
        <v>0</v>
      </c>
      <c r="K399" s="36">
        <v>43101</v>
      </c>
      <c r="L399" s="29">
        <f t="shared" si="6"/>
        <v>127665.24</v>
      </c>
    </row>
    <row r="400" spans="1:12">
      <c r="A400" s="35" t="s">
        <v>19</v>
      </c>
      <c r="B400" s="35" t="s">
        <v>83</v>
      </c>
      <c r="C400" s="14" t="s">
        <v>6</v>
      </c>
      <c r="D400" s="36">
        <v>67790.61</v>
      </c>
      <c r="E400" s="36">
        <v>6793.25</v>
      </c>
      <c r="F400" s="36">
        <v>0</v>
      </c>
      <c r="G400" s="35"/>
      <c r="H400" s="36">
        <v>74583.86</v>
      </c>
      <c r="I400" s="36">
        <v>43101</v>
      </c>
      <c r="J400" s="36">
        <v>5667</v>
      </c>
      <c r="K400" s="36">
        <v>48768</v>
      </c>
      <c r="L400" s="29">
        <f t="shared" si="6"/>
        <v>123351.86</v>
      </c>
    </row>
    <row r="401" spans="1:12">
      <c r="A401" s="35" t="s">
        <v>19</v>
      </c>
      <c r="B401" s="35" t="s">
        <v>84</v>
      </c>
      <c r="C401" s="14" t="s">
        <v>2</v>
      </c>
      <c r="D401" s="36">
        <v>73583</v>
      </c>
      <c r="E401" s="36">
        <v>4558.2299999999996</v>
      </c>
      <c r="F401" s="36">
        <v>1127.0999999999999</v>
      </c>
      <c r="G401" s="35"/>
      <c r="H401" s="36">
        <v>79268.33</v>
      </c>
      <c r="I401" s="36">
        <v>43101</v>
      </c>
      <c r="J401" s="36">
        <v>4941.58</v>
      </c>
      <c r="K401" s="36">
        <v>48042.58</v>
      </c>
      <c r="L401" s="29">
        <f t="shared" si="6"/>
        <v>127310.91</v>
      </c>
    </row>
    <row r="402" spans="1:12">
      <c r="A402" s="35" t="s">
        <v>19</v>
      </c>
      <c r="B402" s="35" t="s">
        <v>85</v>
      </c>
      <c r="C402" s="14" t="s">
        <v>1</v>
      </c>
      <c r="D402" s="36">
        <v>73583</v>
      </c>
      <c r="E402" s="36">
        <v>3860.93</v>
      </c>
      <c r="F402" s="36">
        <v>728.1</v>
      </c>
      <c r="G402" s="35"/>
      <c r="H402" s="36">
        <v>78172.03</v>
      </c>
      <c r="I402" s="36">
        <v>43101</v>
      </c>
      <c r="J402" s="36">
        <v>11331</v>
      </c>
      <c r="K402" s="36">
        <v>54432</v>
      </c>
      <c r="L402" s="29">
        <f t="shared" si="6"/>
        <v>132604.03</v>
      </c>
    </row>
    <row r="403" spans="1:12">
      <c r="A403" s="35" t="s">
        <v>19</v>
      </c>
      <c r="B403" s="35" t="s">
        <v>156</v>
      </c>
      <c r="C403" s="14" t="s">
        <v>1</v>
      </c>
      <c r="D403" s="36">
        <v>7046.85</v>
      </c>
      <c r="E403" s="36">
        <v>7573.6</v>
      </c>
      <c r="F403" s="36">
        <v>0</v>
      </c>
      <c r="G403" s="35"/>
      <c r="H403" s="36">
        <v>14620.45</v>
      </c>
      <c r="I403" s="36">
        <v>11006.98</v>
      </c>
      <c r="J403" s="36">
        <v>2893.67</v>
      </c>
      <c r="K403" s="36">
        <v>13900.65</v>
      </c>
      <c r="L403" s="29">
        <f t="shared" si="6"/>
        <v>28521.1</v>
      </c>
    </row>
    <row r="404" spans="1:12">
      <c r="A404" s="35" t="s">
        <v>19</v>
      </c>
      <c r="B404" s="35" t="s">
        <v>86</v>
      </c>
      <c r="C404" s="14" t="s">
        <v>1</v>
      </c>
      <c r="D404" s="36">
        <v>45091.88</v>
      </c>
      <c r="E404" s="36">
        <v>5486.73</v>
      </c>
      <c r="F404" s="36">
        <v>3227.4</v>
      </c>
      <c r="G404" s="35"/>
      <c r="H404" s="36">
        <v>53806.01</v>
      </c>
      <c r="I404" s="36">
        <v>31641.69</v>
      </c>
      <c r="J404" s="36">
        <v>0</v>
      </c>
      <c r="K404" s="36">
        <v>31641.69</v>
      </c>
      <c r="L404" s="29">
        <f t="shared" si="6"/>
        <v>85447.7</v>
      </c>
    </row>
    <row r="405" spans="1:12">
      <c r="A405" s="35" t="s">
        <v>19</v>
      </c>
      <c r="B405" s="35" t="s">
        <v>87</v>
      </c>
      <c r="C405" s="14" t="s">
        <v>145</v>
      </c>
      <c r="D405" s="36">
        <v>73537.5</v>
      </c>
      <c r="E405" s="36">
        <v>8620.83</v>
      </c>
      <c r="F405" s="36">
        <v>5420.28</v>
      </c>
      <c r="G405" s="35"/>
      <c r="H405" s="36">
        <v>87578.61</v>
      </c>
      <c r="I405" s="36">
        <v>43101</v>
      </c>
      <c r="J405" s="36">
        <v>0</v>
      </c>
      <c r="K405" s="36">
        <v>43101</v>
      </c>
      <c r="L405" s="29">
        <f t="shared" si="6"/>
        <v>130679.61</v>
      </c>
    </row>
    <row r="406" spans="1:12">
      <c r="A406" s="35" t="s">
        <v>19</v>
      </c>
      <c r="B406" s="35" t="s">
        <v>88</v>
      </c>
      <c r="C406" s="14" t="s">
        <v>1</v>
      </c>
      <c r="D406" s="36">
        <v>72821.36</v>
      </c>
      <c r="E406" s="36">
        <v>4053.14</v>
      </c>
      <c r="F406" s="36">
        <v>847.35</v>
      </c>
      <c r="G406" s="35"/>
      <c r="H406" s="36">
        <v>77721.850000000006</v>
      </c>
      <c r="I406" s="36">
        <v>43101</v>
      </c>
      <c r="J406" s="36">
        <v>0</v>
      </c>
      <c r="K406" s="36">
        <v>43101</v>
      </c>
      <c r="L406" s="29">
        <f t="shared" si="6"/>
        <v>120822.85</v>
      </c>
    </row>
    <row r="407" spans="1:12">
      <c r="A407" s="35" t="s">
        <v>19</v>
      </c>
      <c r="B407" s="35" t="s">
        <v>89</v>
      </c>
      <c r="C407" s="14" t="s">
        <v>1</v>
      </c>
      <c r="D407" s="36">
        <v>73133.06</v>
      </c>
      <c r="E407" s="36">
        <v>4143.9399999999996</v>
      </c>
      <c r="F407" s="36">
        <v>0</v>
      </c>
      <c r="G407" s="35"/>
      <c r="H407" s="36">
        <v>77277</v>
      </c>
      <c r="I407" s="36">
        <v>43101</v>
      </c>
      <c r="J407" s="36">
        <v>9633.33</v>
      </c>
      <c r="K407" s="36">
        <v>52734.33</v>
      </c>
      <c r="L407" s="29">
        <f t="shared" si="6"/>
        <v>130011.33</v>
      </c>
    </row>
    <row r="408" spans="1:12">
      <c r="A408" s="35" t="s">
        <v>19</v>
      </c>
      <c r="B408" s="35" t="s">
        <v>90</v>
      </c>
      <c r="C408" s="14" t="s">
        <v>6</v>
      </c>
      <c r="D408" s="36">
        <v>73511.98</v>
      </c>
      <c r="E408" s="36">
        <v>1032</v>
      </c>
      <c r="F408" s="36">
        <v>4295.25</v>
      </c>
      <c r="G408" s="35"/>
      <c r="H408" s="36">
        <v>78839.23</v>
      </c>
      <c r="I408" s="36">
        <v>43101</v>
      </c>
      <c r="J408" s="36">
        <v>0</v>
      </c>
      <c r="K408" s="36">
        <v>43101</v>
      </c>
      <c r="L408" s="29">
        <f t="shared" si="6"/>
        <v>121940.23</v>
      </c>
    </row>
    <row r="409" spans="1:12">
      <c r="A409" s="35" t="s">
        <v>19</v>
      </c>
      <c r="B409" s="35" t="s">
        <v>91</v>
      </c>
      <c r="C409" s="14" t="s">
        <v>1</v>
      </c>
      <c r="D409" s="36">
        <v>73583</v>
      </c>
      <c r="E409" s="36">
        <v>4089.81</v>
      </c>
      <c r="F409" s="36">
        <v>4104</v>
      </c>
      <c r="G409" s="35"/>
      <c r="H409" s="36">
        <v>81776.81</v>
      </c>
      <c r="I409" s="36">
        <v>43101</v>
      </c>
      <c r="J409" s="36">
        <v>5667</v>
      </c>
      <c r="K409" s="36">
        <v>48768</v>
      </c>
      <c r="L409" s="29">
        <f t="shared" si="6"/>
        <v>130544.81</v>
      </c>
    </row>
    <row r="410" spans="1:12">
      <c r="A410" s="35" t="s">
        <v>19</v>
      </c>
      <c r="B410" s="35" t="s">
        <v>92</v>
      </c>
      <c r="C410" s="14" t="s">
        <v>4</v>
      </c>
      <c r="D410" s="36">
        <v>68370.48</v>
      </c>
      <c r="E410" s="36">
        <v>1789.56</v>
      </c>
      <c r="F410" s="36">
        <v>0</v>
      </c>
      <c r="G410" s="35"/>
      <c r="H410" s="36">
        <v>70160.039999999994</v>
      </c>
      <c r="I410" s="36">
        <v>43101</v>
      </c>
      <c r="J410" s="36">
        <v>37800.959999999999</v>
      </c>
      <c r="K410" s="36">
        <v>80901.960000000006</v>
      </c>
      <c r="L410" s="29">
        <f t="shared" si="6"/>
        <v>151062</v>
      </c>
    </row>
    <row r="411" spans="1:12">
      <c r="A411" s="35" t="s">
        <v>19</v>
      </c>
      <c r="B411" s="35" t="s">
        <v>148</v>
      </c>
      <c r="C411" s="14" t="s">
        <v>145</v>
      </c>
      <c r="D411" s="36">
        <v>67250.47</v>
      </c>
      <c r="E411" s="36">
        <v>27.9</v>
      </c>
      <c r="F411" s="36">
        <v>6616</v>
      </c>
      <c r="G411" s="35"/>
      <c r="H411" s="36">
        <v>73894.37</v>
      </c>
      <c r="I411" s="36">
        <v>43101</v>
      </c>
      <c r="J411" s="36">
        <v>0</v>
      </c>
      <c r="K411" s="36">
        <v>43101</v>
      </c>
      <c r="L411" s="29">
        <f t="shared" si="6"/>
        <v>116995.37</v>
      </c>
    </row>
    <row r="412" spans="1:12">
      <c r="A412" s="35" t="s">
        <v>19</v>
      </c>
      <c r="B412" s="35" t="s">
        <v>93</v>
      </c>
      <c r="C412" s="14" t="s">
        <v>1</v>
      </c>
      <c r="D412" s="36">
        <v>54719.9</v>
      </c>
      <c r="E412" s="36">
        <v>3187.14</v>
      </c>
      <c r="F412" s="36">
        <v>0</v>
      </c>
      <c r="G412" s="35"/>
      <c r="H412" s="36">
        <v>57907.040000000001</v>
      </c>
      <c r="I412" s="36">
        <v>32209.89</v>
      </c>
      <c r="J412" s="36">
        <v>0</v>
      </c>
      <c r="K412" s="36">
        <v>32209.89</v>
      </c>
      <c r="L412" s="29">
        <f t="shared" si="6"/>
        <v>90116.93</v>
      </c>
    </row>
    <row r="413" spans="1:12">
      <c r="A413" s="35" t="s">
        <v>19</v>
      </c>
      <c r="B413" s="35" t="s">
        <v>94</v>
      </c>
      <c r="C413" s="14" t="s">
        <v>10</v>
      </c>
      <c r="D413" s="36">
        <v>73580.429999999993</v>
      </c>
      <c r="E413" s="36">
        <v>3303.14</v>
      </c>
      <c r="F413" s="36">
        <v>3827.7</v>
      </c>
      <c r="G413" s="35"/>
      <c r="H413" s="36">
        <v>80711.27</v>
      </c>
      <c r="I413" s="36">
        <v>43101</v>
      </c>
      <c r="J413" s="36">
        <v>10083.24</v>
      </c>
      <c r="K413" s="36">
        <v>53184.24</v>
      </c>
      <c r="L413" s="29">
        <f t="shared" si="6"/>
        <v>133895.51</v>
      </c>
    </row>
    <row r="414" spans="1:12">
      <c r="A414" s="35" t="s">
        <v>19</v>
      </c>
      <c r="B414" s="35" t="s">
        <v>95</v>
      </c>
      <c r="C414" s="14" t="s">
        <v>4</v>
      </c>
      <c r="D414" s="36">
        <v>72624.039999999994</v>
      </c>
      <c r="E414" s="36">
        <v>4792.1899999999996</v>
      </c>
      <c r="F414" s="36">
        <v>7204.85</v>
      </c>
      <c r="G414" s="35"/>
      <c r="H414" s="36">
        <v>84621.08</v>
      </c>
      <c r="I414" s="36">
        <v>43101</v>
      </c>
      <c r="J414" s="36">
        <v>0</v>
      </c>
      <c r="K414" s="36">
        <v>43101</v>
      </c>
      <c r="L414" s="29">
        <f t="shared" si="6"/>
        <v>127722.08</v>
      </c>
    </row>
    <row r="415" spans="1:12">
      <c r="A415" s="35" t="s">
        <v>19</v>
      </c>
      <c r="B415" s="35" t="s">
        <v>151</v>
      </c>
      <c r="C415" s="14" t="s">
        <v>2</v>
      </c>
      <c r="D415" s="36">
        <v>73583</v>
      </c>
      <c r="E415" s="36">
        <v>7154.92</v>
      </c>
      <c r="F415" s="36">
        <v>313.2</v>
      </c>
      <c r="G415" s="35"/>
      <c r="H415" s="36">
        <v>81051.12</v>
      </c>
      <c r="I415" s="36">
        <v>43101</v>
      </c>
      <c r="J415" s="36">
        <v>0</v>
      </c>
      <c r="K415" s="36">
        <v>43101</v>
      </c>
      <c r="L415" s="29">
        <f t="shared" si="6"/>
        <v>124152.12</v>
      </c>
    </row>
    <row r="416" spans="1:12">
      <c r="A416" s="35" t="s">
        <v>19</v>
      </c>
      <c r="B416" s="35" t="s">
        <v>97</v>
      </c>
      <c r="C416" s="14" t="s">
        <v>2</v>
      </c>
      <c r="D416" s="36">
        <v>27562.85</v>
      </c>
      <c r="E416" s="36">
        <v>1941.67</v>
      </c>
      <c r="F416" s="36">
        <v>602.54999999999995</v>
      </c>
      <c r="G416" s="35"/>
      <c r="H416" s="36">
        <v>30107.07</v>
      </c>
      <c r="I416" s="36">
        <v>0</v>
      </c>
      <c r="J416" s="36">
        <v>0</v>
      </c>
      <c r="K416" s="36">
        <v>0</v>
      </c>
      <c r="L416" s="29">
        <f t="shared" si="6"/>
        <v>30107.07</v>
      </c>
    </row>
    <row r="417" spans="1:12">
      <c r="A417" s="35" t="s">
        <v>19</v>
      </c>
      <c r="B417" s="35" t="s">
        <v>98</v>
      </c>
      <c r="C417" s="14" t="s">
        <v>1</v>
      </c>
      <c r="D417" s="36">
        <v>71911.63</v>
      </c>
      <c r="E417" s="36">
        <v>11197.38</v>
      </c>
      <c r="F417" s="36">
        <v>0</v>
      </c>
      <c r="G417" s="35"/>
      <c r="H417" s="36">
        <v>83109.009999999995</v>
      </c>
      <c r="I417" s="36">
        <v>43101</v>
      </c>
      <c r="J417" s="36">
        <v>9046.52</v>
      </c>
      <c r="K417" s="36">
        <v>52147.519999999997</v>
      </c>
      <c r="L417" s="29">
        <f t="shared" si="6"/>
        <v>135256.53</v>
      </c>
    </row>
    <row r="418" spans="1:12">
      <c r="A418" s="35" t="s">
        <v>19</v>
      </c>
      <c r="B418" s="35" t="s">
        <v>99</v>
      </c>
      <c r="C418" s="14" t="s">
        <v>1</v>
      </c>
      <c r="D418" s="36">
        <v>42122.05</v>
      </c>
      <c r="E418" s="36">
        <v>1888.15</v>
      </c>
      <c r="F418" s="36">
        <v>0</v>
      </c>
      <c r="G418" s="35"/>
      <c r="H418" s="36">
        <v>44010.2</v>
      </c>
      <c r="I418" s="36">
        <v>32079</v>
      </c>
      <c r="J418" s="36">
        <v>0</v>
      </c>
      <c r="K418" s="36">
        <v>32079</v>
      </c>
      <c r="L418" s="29">
        <f t="shared" si="6"/>
        <v>76089.2</v>
      </c>
    </row>
    <row r="419" spans="1:12">
      <c r="A419" s="35" t="s">
        <v>19</v>
      </c>
      <c r="B419" s="35" t="s">
        <v>100</v>
      </c>
      <c r="C419" s="14" t="s">
        <v>5</v>
      </c>
      <c r="D419" s="36">
        <v>73337.87</v>
      </c>
      <c r="E419" s="36">
        <v>3574.41</v>
      </c>
      <c r="F419" s="36">
        <v>1795.05</v>
      </c>
      <c r="G419" s="35"/>
      <c r="H419" s="36">
        <v>78707.33</v>
      </c>
      <c r="I419" s="36">
        <v>43101</v>
      </c>
      <c r="J419" s="36">
        <v>0</v>
      </c>
      <c r="K419" s="36">
        <v>43101</v>
      </c>
      <c r="L419" s="29">
        <f t="shared" si="6"/>
        <v>121808.33</v>
      </c>
    </row>
    <row r="420" spans="1:12">
      <c r="A420" s="35" t="s">
        <v>19</v>
      </c>
      <c r="B420" s="35" t="s">
        <v>101</v>
      </c>
      <c r="C420" s="14" t="s">
        <v>2</v>
      </c>
      <c r="D420" s="36">
        <v>73583</v>
      </c>
      <c r="E420" s="36">
        <v>636.85</v>
      </c>
      <c r="F420" s="36">
        <v>7009.75</v>
      </c>
      <c r="G420" s="35"/>
      <c r="H420" s="36">
        <v>81229.600000000006</v>
      </c>
      <c r="I420" s="36">
        <v>43101</v>
      </c>
      <c r="J420" s="36">
        <v>6420.9</v>
      </c>
      <c r="K420" s="36">
        <v>49521.9</v>
      </c>
      <c r="L420" s="29">
        <f t="shared" si="6"/>
        <v>130751.5</v>
      </c>
    </row>
    <row r="421" spans="1:12">
      <c r="A421" s="35" t="s">
        <v>19</v>
      </c>
      <c r="B421" s="35" t="s">
        <v>102</v>
      </c>
      <c r="C421" s="14" t="s">
        <v>1</v>
      </c>
      <c r="D421" s="36">
        <v>38412.89</v>
      </c>
      <c r="E421" s="36">
        <v>950.55</v>
      </c>
      <c r="F421" s="36">
        <v>0</v>
      </c>
      <c r="G421" s="35"/>
      <c r="H421" s="36">
        <v>39363.440000000002</v>
      </c>
      <c r="I421" s="36">
        <v>43101</v>
      </c>
      <c r="J421" s="36">
        <v>71433.960000000006</v>
      </c>
      <c r="K421" s="36">
        <v>114534.96</v>
      </c>
      <c r="L421" s="29">
        <f t="shared" si="6"/>
        <v>153898.40000000002</v>
      </c>
    </row>
    <row r="422" spans="1:12">
      <c r="A422" s="35" t="s">
        <v>19</v>
      </c>
      <c r="B422" s="35" t="s">
        <v>103</v>
      </c>
      <c r="C422" s="14" t="s">
        <v>4</v>
      </c>
      <c r="D422" s="36">
        <v>73419.33</v>
      </c>
      <c r="E422" s="36">
        <v>0</v>
      </c>
      <c r="F422" s="36">
        <v>6440</v>
      </c>
      <c r="G422" s="35"/>
      <c r="H422" s="36">
        <v>79859.33</v>
      </c>
      <c r="I422" s="36">
        <v>43101</v>
      </c>
      <c r="J422" s="36">
        <v>0</v>
      </c>
      <c r="K422" s="36">
        <v>43101</v>
      </c>
      <c r="L422" s="29">
        <f t="shared" si="6"/>
        <v>122960.33</v>
      </c>
    </row>
    <row r="423" spans="1:12">
      <c r="A423" s="35" t="s">
        <v>19</v>
      </c>
      <c r="B423" s="35" t="s">
        <v>104</v>
      </c>
      <c r="C423" s="14" t="s">
        <v>4</v>
      </c>
      <c r="D423" s="36">
        <v>72919.5</v>
      </c>
      <c r="E423" s="36">
        <v>0</v>
      </c>
      <c r="F423" s="36">
        <v>0</v>
      </c>
      <c r="G423" s="35"/>
      <c r="H423" s="36">
        <v>72919.5</v>
      </c>
      <c r="I423" s="36">
        <v>43101</v>
      </c>
      <c r="J423" s="36">
        <v>11331</v>
      </c>
      <c r="K423" s="36">
        <v>54432</v>
      </c>
      <c r="L423" s="29">
        <f t="shared" si="6"/>
        <v>127351.5</v>
      </c>
    </row>
    <row r="424" spans="1:12">
      <c r="A424" s="35" t="s">
        <v>19</v>
      </c>
      <c r="B424" s="35" t="s">
        <v>105</v>
      </c>
      <c r="C424" s="14" t="s">
        <v>1</v>
      </c>
      <c r="D424" s="36">
        <v>73514.100000000006</v>
      </c>
      <c r="E424" s="36">
        <v>10798.25</v>
      </c>
      <c r="F424" s="36">
        <v>0</v>
      </c>
      <c r="G424" s="35"/>
      <c r="H424" s="36">
        <v>84312.35</v>
      </c>
      <c r="I424" s="36">
        <v>43101</v>
      </c>
      <c r="J424" s="36">
        <v>9899.77</v>
      </c>
      <c r="K424" s="36">
        <v>53000.77</v>
      </c>
      <c r="L424" s="29">
        <f t="shared" si="6"/>
        <v>137313.12</v>
      </c>
    </row>
    <row r="425" spans="1:12">
      <c r="A425" s="35" t="s">
        <v>19</v>
      </c>
      <c r="B425" s="35" t="s">
        <v>106</v>
      </c>
      <c r="C425" s="14" t="s">
        <v>2</v>
      </c>
      <c r="D425" s="36">
        <v>73234.3</v>
      </c>
      <c r="E425" s="36">
        <v>2161.36</v>
      </c>
      <c r="F425" s="36">
        <v>5485.75</v>
      </c>
      <c r="G425" s="35"/>
      <c r="H425" s="36">
        <v>80881.41</v>
      </c>
      <c r="I425" s="36">
        <v>43101</v>
      </c>
      <c r="J425" s="36">
        <v>0</v>
      </c>
      <c r="K425" s="36">
        <v>43101</v>
      </c>
      <c r="L425" s="29">
        <f t="shared" si="6"/>
        <v>123982.41</v>
      </c>
    </row>
    <row r="426" spans="1:12">
      <c r="A426" s="35" t="s">
        <v>19</v>
      </c>
      <c r="B426" s="35" t="s">
        <v>108</v>
      </c>
      <c r="C426" s="14" t="s">
        <v>1</v>
      </c>
      <c r="D426" s="36">
        <v>56386.23</v>
      </c>
      <c r="E426" s="36">
        <v>2104.64</v>
      </c>
      <c r="F426" s="36">
        <v>3375</v>
      </c>
      <c r="G426" s="35"/>
      <c r="H426" s="36">
        <v>61865.87</v>
      </c>
      <c r="I426" s="36">
        <v>34361.08</v>
      </c>
      <c r="J426" s="36">
        <v>0</v>
      </c>
      <c r="K426" s="36">
        <v>34361.08</v>
      </c>
      <c r="L426" s="29">
        <f t="shared" si="6"/>
        <v>96226.950000000012</v>
      </c>
    </row>
    <row r="427" spans="1:12">
      <c r="A427" s="35" t="s">
        <v>19</v>
      </c>
      <c r="B427" s="35" t="s">
        <v>109</v>
      </c>
      <c r="C427" s="14" t="s">
        <v>1</v>
      </c>
      <c r="D427" s="36">
        <v>73346.81</v>
      </c>
      <c r="E427" s="36">
        <v>3944.9</v>
      </c>
      <c r="F427" s="36">
        <v>6970</v>
      </c>
      <c r="G427" s="35"/>
      <c r="H427" s="36">
        <v>84261.71</v>
      </c>
      <c r="I427" s="36">
        <v>43101</v>
      </c>
      <c r="J427" s="36">
        <v>0</v>
      </c>
      <c r="K427" s="36">
        <v>43101</v>
      </c>
      <c r="L427" s="29">
        <f t="shared" si="6"/>
        <v>127362.71</v>
      </c>
    </row>
    <row r="428" spans="1:12">
      <c r="A428" s="35" t="s">
        <v>19</v>
      </c>
      <c r="B428" s="35" t="s">
        <v>110</v>
      </c>
      <c r="C428" s="14" t="s">
        <v>1</v>
      </c>
      <c r="D428" s="36">
        <v>73289.75</v>
      </c>
      <c r="E428" s="36">
        <v>4823.6499999999996</v>
      </c>
      <c r="F428" s="36">
        <v>3509.1</v>
      </c>
      <c r="G428" s="35"/>
      <c r="H428" s="36">
        <v>81622.5</v>
      </c>
      <c r="I428" s="36">
        <v>43101</v>
      </c>
      <c r="J428" s="36">
        <v>0</v>
      </c>
      <c r="K428" s="36">
        <v>43101</v>
      </c>
      <c r="L428" s="29">
        <f t="shared" si="6"/>
        <v>124723.5</v>
      </c>
    </row>
    <row r="429" spans="1:12">
      <c r="A429" s="35" t="s">
        <v>19</v>
      </c>
      <c r="B429" s="35" t="s">
        <v>111</v>
      </c>
      <c r="C429" s="14" t="s">
        <v>11</v>
      </c>
      <c r="D429" s="36">
        <v>66158.460000000006</v>
      </c>
      <c r="E429" s="36">
        <v>740</v>
      </c>
      <c r="F429" s="36">
        <v>2276.1</v>
      </c>
      <c r="G429" s="35"/>
      <c r="H429" s="36">
        <v>69174.559999999998</v>
      </c>
      <c r="I429" s="36">
        <v>43101</v>
      </c>
      <c r="J429" s="36">
        <v>0</v>
      </c>
      <c r="K429" s="36">
        <v>43101</v>
      </c>
      <c r="L429" s="29">
        <f t="shared" si="6"/>
        <v>112275.56</v>
      </c>
    </row>
    <row r="430" spans="1:12">
      <c r="A430" s="35" t="s">
        <v>19</v>
      </c>
      <c r="B430" s="35" t="s">
        <v>112</v>
      </c>
      <c r="C430" s="14" t="s">
        <v>4</v>
      </c>
      <c r="D430" s="36">
        <v>73141.509999999995</v>
      </c>
      <c r="E430" s="36">
        <v>4656</v>
      </c>
      <c r="F430" s="36">
        <v>7038.25</v>
      </c>
      <c r="G430" s="35"/>
      <c r="H430" s="36">
        <v>84835.76</v>
      </c>
      <c r="I430" s="36">
        <v>43101</v>
      </c>
      <c r="J430" s="36">
        <v>0</v>
      </c>
      <c r="K430" s="36">
        <v>43101</v>
      </c>
      <c r="L430" s="29">
        <f t="shared" si="6"/>
        <v>127936.76</v>
      </c>
    </row>
    <row r="431" spans="1:12">
      <c r="A431" s="35" t="s">
        <v>19</v>
      </c>
      <c r="B431" s="35" t="s">
        <v>178</v>
      </c>
      <c r="C431" s="14" t="s">
        <v>1</v>
      </c>
      <c r="D431" s="36">
        <v>73499.98</v>
      </c>
      <c r="E431" s="36">
        <v>4053.15</v>
      </c>
      <c r="F431" s="36">
        <v>6638.25</v>
      </c>
      <c r="G431" s="35"/>
      <c r="H431" s="36">
        <v>84191.38</v>
      </c>
      <c r="I431" s="36">
        <v>43101</v>
      </c>
      <c r="J431" s="36">
        <v>8499</v>
      </c>
      <c r="K431" s="36">
        <v>51600</v>
      </c>
      <c r="L431" s="29">
        <f t="shared" si="6"/>
        <v>135791.38</v>
      </c>
    </row>
    <row r="432" spans="1:12">
      <c r="A432" s="35" t="s">
        <v>19</v>
      </c>
      <c r="B432" s="35" t="s">
        <v>115</v>
      </c>
      <c r="C432" s="14" t="s">
        <v>4</v>
      </c>
      <c r="D432" s="36">
        <v>68037.16</v>
      </c>
      <c r="E432" s="36">
        <v>887.89</v>
      </c>
      <c r="F432" s="36">
        <v>4420.05</v>
      </c>
      <c r="G432" s="35"/>
      <c r="H432" s="36">
        <v>73345.100000000006</v>
      </c>
      <c r="I432" s="36">
        <v>43101</v>
      </c>
      <c r="J432" s="36">
        <v>0</v>
      </c>
      <c r="K432" s="36">
        <v>43101</v>
      </c>
      <c r="L432" s="29">
        <f t="shared" si="6"/>
        <v>116446.1</v>
      </c>
    </row>
    <row r="433" spans="1:12">
      <c r="A433" s="35" t="s">
        <v>19</v>
      </c>
      <c r="B433" s="35" t="s">
        <v>116</v>
      </c>
      <c r="C433" s="14" t="s">
        <v>4</v>
      </c>
      <c r="D433" s="36">
        <v>70436.2</v>
      </c>
      <c r="E433" s="36">
        <v>4311.25</v>
      </c>
      <c r="F433" s="36">
        <v>4110.3</v>
      </c>
      <c r="G433" s="35"/>
      <c r="H433" s="36">
        <v>78857.75</v>
      </c>
      <c r="I433" s="36">
        <v>43101</v>
      </c>
      <c r="J433" s="36">
        <v>0</v>
      </c>
      <c r="K433" s="36">
        <v>43101</v>
      </c>
      <c r="L433" s="29">
        <f t="shared" si="6"/>
        <v>121958.75</v>
      </c>
    </row>
    <row r="434" spans="1:12">
      <c r="A434" s="35" t="s">
        <v>19</v>
      </c>
      <c r="B434" s="35" t="s">
        <v>117</v>
      </c>
      <c r="C434" s="14" t="s">
        <v>1</v>
      </c>
      <c r="D434" s="36">
        <v>6940.78</v>
      </c>
      <c r="E434" s="36">
        <v>4163.76</v>
      </c>
      <c r="F434" s="36">
        <v>3925.35</v>
      </c>
      <c r="G434" s="35"/>
      <c r="H434" s="36">
        <v>15029.89</v>
      </c>
      <c r="I434" s="36">
        <v>11006.98</v>
      </c>
      <c r="J434" s="36">
        <v>2893.67</v>
      </c>
      <c r="K434" s="36">
        <v>13900.65</v>
      </c>
      <c r="L434" s="29">
        <f t="shared" si="6"/>
        <v>28930.54</v>
      </c>
    </row>
    <row r="435" spans="1:12">
      <c r="A435" s="35" t="s">
        <v>19</v>
      </c>
      <c r="B435" s="35" t="s">
        <v>118</v>
      </c>
      <c r="C435" s="14" t="s">
        <v>5</v>
      </c>
      <c r="D435" s="36">
        <v>72011.91</v>
      </c>
      <c r="E435" s="36">
        <v>0</v>
      </c>
      <c r="F435" s="36">
        <v>334.8</v>
      </c>
      <c r="G435" s="35"/>
      <c r="H435" s="36">
        <v>72346.710000000006</v>
      </c>
      <c r="I435" s="36">
        <v>43101</v>
      </c>
      <c r="J435" s="36">
        <v>11095.01</v>
      </c>
      <c r="K435" s="36">
        <v>54196.01</v>
      </c>
      <c r="L435" s="29">
        <f t="shared" si="6"/>
        <v>126542.72</v>
      </c>
    </row>
    <row r="436" spans="1:12">
      <c r="A436" s="35" t="s">
        <v>19</v>
      </c>
      <c r="B436" s="35" t="s">
        <v>119</v>
      </c>
      <c r="C436" s="14" t="s">
        <v>4</v>
      </c>
      <c r="D436" s="36">
        <v>73583</v>
      </c>
      <c r="E436" s="36">
        <v>5088.4799999999996</v>
      </c>
      <c r="F436" s="36">
        <v>0</v>
      </c>
      <c r="G436" s="35"/>
      <c r="H436" s="36">
        <v>78671.48</v>
      </c>
      <c r="I436" s="36">
        <v>43101</v>
      </c>
      <c r="J436" s="36">
        <v>0</v>
      </c>
      <c r="K436" s="36">
        <v>43101</v>
      </c>
      <c r="L436" s="29">
        <f t="shared" si="6"/>
        <v>121772.48</v>
      </c>
    </row>
    <row r="437" spans="1:12">
      <c r="A437" s="35" t="s">
        <v>19</v>
      </c>
      <c r="B437" s="35" t="s">
        <v>120</v>
      </c>
      <c r="C437" s="14" t="s">
        <v>1</v>
      </c>
      <c r="D437" s="36">
        <v>73244.800000000003</v>
      </c>
      <c r="E437" s="36">
        <v>4113.8100000000004</v>
      </c>
      <c r="F437" s="36">
        <v>0</v>
      </c>
      <c r="G437" s="35"/>
      <c r="H437" s="36">
        <v>77358.61</v>
      </c>
      <c r="I437" s="36">
        <v>43101</v>
      </c>
      <c r="J437" s="36">
        <v>37800.959999999999</v>
      </c>
      <c r="K437" s="36">
        <v>80901.960000000006</v>
      </c>
      <c r="L437" s="29">
        <f t="shared" si="6"/>
        <v>158260.57</v>
      </c>
    </row>
    <row r="438" spans="1:12">
      <c r="A438" s="35" t="s">
        <v>19</v>
      </c>
      <c r="B438" s="35" t="s">
        <v>121</v>
      </c>
      <c r="C438" s="14" t="s">
        <v>1</v>
      </c>
      <c r="D438" s="36">
        <v>73067.31</v>
      </c>
      <c r="E438" s="36">
        <v>5798.17</v>
      </c>
      <c r="F438" s="36">
        <v>5550.1</v>
      </c>
      <c r="G438" s="35"/>
      <c r="H438" s="36">
        <v>84415.58</v>
      </c>
      <c r="I438" s="36">
        <v>43101</v>
      </c>
      <c r="J438" s="35"/>
      <c r="K438" s="36">
        <v>43101</v>
      </c>
      <c r="L438" s="29">
        <f t="shared" si="6"/>
        <v>127516.58</v>
      </c>
    </row>
    <row r="439" spans="1:12">
      <c r="A439" s="35" t="s">
        <v>19</v>
      </c>
      <c r="B439" s="35" t="s">
        <v>123</v>
      </c>
      <c r="C439" s="14" t="s">
        <v>1</v>
      </c>
      <c r="D439" s="36">
        <v>66090.289999999994</v>
      </c>
      <c r="E439" s="36">
        <v>6566.45</v>
      </c>
      <c r="F439" s="36">
        <v>0</v>
      </c>
      <c r="G439" s="35"/>
      <c r="H439" s="36">
        <v>72656.740000000005</v>
      </c>
      <c r="I439" s="36">
        <v>43101</v>
      </c>
      <c r="J439" s="36">
        <v>37800.959999999999</v>
      </c>
      <c r="K439" s="36">
        <v>80901.960000000006</v>
      </c>
      <c r="L439" s="29">
        <f t="shared" si="6"/>
        <v>153558.70000000001</v>
      </c>
    </row>
    <row r="440" spans="1:12">
      <c r="A440" s="35" t="s">
        <v>19</v>
      </c>
      <c r="B440" s="35" t="s">
        <v>124</v>
      </c>
      <c r="C440" s="14" t="s">
        <v>1</v>
      </c>
      <c r="D440" s="36">
        <v>73347.64</v>
      </c>
      <c r="E440" s="36">
        <v>4053.14</v>
      </c>
      <c r="F440" s="36">
        <v>567</v>
      </c>
      <c r="G440" s="35"/>
      <c r="H440" s="36">
        <v>77967.78</v>
      </c>
      <c r="I440" s="36">
        <v>43101</v>
      </c>
      <c r="J440" s="36">
        <v>37800.959999999999</v>
      </c>
      <c r="K440" s="36">
        <v>80901.960000000006</v>
      </c>
      <c r="L440" s="29">
        <f t="shared" si="6"/>
        <v>158869.74</v>
      </c>
    </row>
    <row r="441" spans="1:12">
      <c r="A441" s="35" t="s">
        <v>19</v>
      </c>
      <c r="B441" s="35" t="s">
        <v>125</v>
      </c>
      <c r="C441" s="14" t="s">
        <v>5</v>
      </c>
      <c r="D441" s="36">
        <v>73567.34</v>
      </c>
      <c r="E441" s="36">
        <v>5811.13</v>
      </c>
      <c r="F441" s="36">
        <v>6639.75</v>
      </c>
      <c r="G441" s="35"/>
      <c r="H441" s="36">
        <v>86018.22</v>
      </c>
      <c r="I441" s="36">
        <v>43101</v>
      </c>
      <c r="J441" s="36">
        <v>0</v>
      </c>
      <c r="K441" s="36">
        <v>43101</v>
      </c>
      <c r="L441" s="29">
        <f t="shared" si="6"/>
        <v>129119.22</v>
      </c>
    </row>
    <row r="442" spans="1:12">
      <c r="A442" s="35" t="s">
        <v>19</v>
      </c>
      <c r="B442" s="35" t="s">
        <v>128</v>
      </c>
      <c r="C442" s="14" t="s">
        <v>4</v>
      </c>
      <c r="D442" s="36">
        <v>72030.789999999994</v>
      </c>
      <c r="E442" s="36">
        <v>6278.52</v>
      </c>
      <c r="F442" s="36">
        <v>0</v>
      </c>
      <c r="G442" s="35"/>
      <c r="H442" s="36">
        <v>78309.31</v>
      </c>
      <c r="I442" s="36">
        <v>43101</v>
      </c>
      <c r="J442" s="36">
        <v>37800.959999999999</v>
      </c>
      <c r="K442" s="36">
        <v>80901.960000000006</v>
      </c>
      <c r="L442" s="29">
        <f t="shared" si="6"/>
        <v>159211.27000000002</v>
      </c>
    </row>
    <row r="443" spans="1:12">
      <c r="A443" s="35" t="s">
        <v>19</v>
      </c>
      <c r="B443" s="35" t="s">
        <v>129</v>
      </c>
      <c r="C443" s="14" t="s">
        <v>2</v>
      </c>
      <c r="D443" s="36">
        <v>73579.23</v>
      </c>
      <c r="E443" s="36">
        <v>15199.41</v>
      </c>
      <c r="F443" s="36">
        <v>6383.35</v>
      </c>
      <c r="G443" s="35"/>
      <c r="H443" s="36">
        <v>95161.99</v>
      </c>
      <c r="I443" s="36">
        <v>43101</v>
      </c>
      <c r="J443" s="36">
        <v>11331</v>
      </c>
      <c r="K443" s="36">
        <v>54432</v>
      </c>
      <c r="L443" s="29">
        <f t="shared" si="6"/>
        <v>149593.99</v>
      </c>
    </row>
    <row r="444" spans="1:12">
      <c r="A444" s="35" t="s">
        <v>19</v>
      </c>
      <c r="B444" s="35" t="s">
        <v>149</v>
      </c>
      <c r="C444" s="16" t="s">
        <v>1</v>
      </c>
      <c r="D444" s="36">
        <v>73488.69</v>
      </c>
      <c r="E444" s="36">
        <v>3764.48</v>
      </c>
      <c r="F444" s="36">
        <v>0</v>
      </c>
      <c r="G444" s="35"/>
      <c r="H444" s="36">
        <v>77253.17</v>
      </c>
      <c r="I444" s="36">
        <v>43101</v>
      </c>
      <c r="J444" s="36">
        <v>11331</v>
      </c>
      <c r="K444" s="36">
        <v>54432</v>
      </c>
      <c r="L444" s="29">
        <f t="shared" si="6"/>
        <v>131685.16999999998</v>
      </c>
    </row>
    <row r="445" spans="1:12">
      <c r="A445" s="35" t="s">
        <v>19</v>
      </c>
      <c r="B445" s="35" t="s">
        <v>157</v>
      </c>
      <c r="C445" s="14" t="s">
        <v>2</v>
      </c>
      <c r="D445" s="36">
        <v>0</v>
      </c>
      <c r="E445" s="36">
        <v>9747.32</v>
      </c>
      <c r="F445" s="36">
        <v>0</v>
      </c>
      <c r="G445" s="35"/>
      <c r="H445" s="36">
        <v>9747.32</v>
      </c>
      <c r="I445" s="36">
        <v>0</v>
      </c>
      <c r="J445" s="36">
        <v>0</v>
      </c>
      <c r="K445" s="36">
        <v>0</v>
      </c>
      <c r="L445" s="29">
        <f t="shared" si="6"/>
        <v>9747.32</v>
      </c>
    </row>
    <row r="446" spans="1:12">
      <c r="A446" s="35" t="s">
        <v>19</v>
      </c>
      <c r="B446" s="35" t="s">
        <v>130</v>
      </c>
      <c r="C446" s="14" t="s">
        <v>4</v>
      </c>
      <c r="D446" s="36">
        <v>73583</v>
      </c>
      <c r="E446" s="36">
        <v>369.2</v>
      </c>
      <c r="F446" s="36">
        <v>5349.5</v>
      </c>
      <c r="G446" s="35"/>
      <c r="H446" s="36">
        <v>79301.7</v>
      </c>
      <c r="I446" s="36">
        <v>43101</v>
      </c>
      <c r="J446" s="36">
        <v>0</v>
      </c>
      <c r="K446" s="36">
        <v>43101</v>
      </c>
      <c r="L446" s="29">
        <f t="shared" si="6"/>
        <v>122402.7</v>
      </c>
    </row>
    <row r="447" spans="1:12">
      <c r="A447" s="35" t="s">
        <v>19</v>
      </c>
      <c r="B447" s="35" t="s">
        <v>131</v>
      </c>
      <c r="C447" s="14" t="s">
        <v>4</v>
      </c>
      <c r="D447" s="36">
        <v>73583</v>
      </c>
      <c r="E447" s="36">
        <v>2660.04</v>
      </c>
      <c r="F447" s="36">
        <v>0</v>
      </c>
      <c r="G447" s="35"/>
      <c r="H447" s="36">
        <v>76243.039999999994</v>
      </c>
      <c r="I447" s="36">
        <v>43101</v>
      </c>
      <c r="J447" s="36">
        <v>71433.960000000006</v>
      </c>
      <c r="K447" s="36">
        <v>114534.96</v>
      </c>
      <c r="L447" s="29">
        <f t="shared" si="6"/>
        <v>190778</v>
      </c>
    </row>
    <row r="448" spans="1:12">
      <c r="A448" s="35" t="s">
        <v>19</v>
      </c>
      <c r="B448" s="35" t="s">
        <v>132</v>
      </c>
      <c r="C448" s="14" t="s">
        <v>2</v>
      </c>
      <c r="D448" s="36">
        <v>73381.399999999994</v>
      </c>
      <c r="E448" s="36">
        <v>1688.97</v>
      </c>
      <c r="F448" s="36">
        <v>5371.07</v>
      </c>
      <c r="G448" s="35"/>
      <c r="H448" s="36">
        <v>80441.440000000002</v>
      </c>
      <c r="I448" s="36">
        <v>42981.279999999999</v>
      </c>
      <c r="J448" s="36">
        <v>0</v>
      </c>
      <c r="K448" s="36">
        <v>42981.279999999999</v>
      </c>
      <c r="L448" s="29">
        <f t="shared" si="6"/>
        <v>123422.72</v>
      </c>
    </row>
    <row r="449" spans="1:12">
      <c r="A449" s="35" t="s">
        <v>19</v>
      </c>
      <c r="B449" s="35" t="s">
        <v>133</v>
      </c>
      <c r="C449" s="14" t="s">
        <v>4</v>
      </c>
      <c r="D449" s="36">
        <v>66881.75</v>
      </c>
      <c r="E449" s="36">
        <v>3195.45</v>
      </c>
      <c r="F449" s="36">
        <v>2686.05</v>
      </c>
      <c r="G449" s="35"/>
      <c r="H449" s="36">
        <v>72763.25</v>
      </c>
      <c r="I449" s="36">
        <v>43101</v>
      </c>
      <c r="J449" s="36">
        <v>0</v>
      </c>
      <c r="K449" s="36">
        <v>43101</v>
      </c>
      <c r="L449" s="29">
        <f t="shared" si="6"/>
        <v>115864.25</v>
      </c>
    </row>
    <row r="450" spans="1:12">
      <c r="A450" s="35" t="s">
        <v>19</v>
      </c>
      <c r="B450" s="35" t="s">
        <v>134</v>
      </c>
      <c r="C450" s="14" t="s">
        <v>1</v>
      </c>
      <c r="D450" s="36">
        <v>71665.429999999993</v>
      </c>
      <c r="E450" s="36">
        <v>2970.65</v>
      </c>
      <c r="F450" s="36">
        <v>0</v>
      </c>
      <c r="G450" s="35"/>
      <c r="H450" s="36">
        <v>74636.08</v>
      </c>
      <c r="I450" s="36">
        <v>43101</v>
      </c>
      <c r="J450" s="36">
        <v>1177.42</v>
      </c>
      <c r="K450" s="36">
        <v>44278.42</v>
      </c>
      <c r="L450" s="29">
        <f t="shared" si="6"/>
        <v>118914.5</v>
      </c>
    </row>
    <row r="451" spans="1:12">
      <c r="A451" s="35" t="s">
        <v>19</v>
      </c>
      <c r="B451" s="35" t="s">
        <v>135</v>
      </c>
      <c r="C451" s="14" t="s">
        <v>1</v>
      </c>
      <c r="D451" s="36">
        <v>73583</v>
      </c>
      <c r="E451" s="36">
        <v>5614.06</v>
      </c>
      <c r="F451" s="36">
        <v>1154.25</v>
      </c>
      <c r="G451" s="35"/>
      <c r="H451" s="36">
        <v>80351.31</v>
      </c>
      <c r="I451" s="36">
        <v>43216.86</v>
      </c>
      <c r="J451" s="36">
        <v>0</v>
      </c>
      <c r="K451" s="36">
        <v>43216.86</v>
      </c>
      <c r="L451" s="29">
        <f t="shared" ref="L451:L514" si="7">H451+K451</f>
        <v>123568.17</v>
      </c>
    </row>
    <row r="452" spans="1:12">
      <c r="A452" s="35" t="s">
        <v>19</v>
      </c>
      <c r="B452" s="35" t="s">
        <v>150</v>
      </c>
      <c r="C452" s="14" t="s">
        <v>4</v>
      </c>
      <c r="D452" s="36">
        <v>72850.759999999995</v>
      </c>
      <c r="E452" s="36">
        <v>12810.29</v>
      </c>
      <c r="F452" s="36">
        <v>1671.85</v>
      </c>
      <c r="G452" s="35"/>
      <c r="H452" s="36">
        <v>87332.9</v>
      </c>
      <c r="I452" s="36">
        <v>43101</v>
      </c>
      <c r="J452" s="36">
        <v>11331</v>
      </c>
      <c r="K452" s="36">
        <v>54432</v>
      </c>
      <c r="L452" s="29">
        <f t="shared" si="7"/>
        <v>141764.9</v>
      </c>
    </row>
    <row r="453" spans="1:12">
      <c r="A453" s="35" t="s">
        <v>19</v>
      </c>
      <c r="B453" s="35" t="s">
        <v>137</v>
      </c>
      <c r="C453" s="14" t="s">
        <v>4</v>
      </c>
      <c r="D453" s="36">
        <v>66356.39</v>
      </c>
      <c r="E453" s="36">
        <v>4090.51</v>
      </c>
      <c r="F453" s="36">
        <v>5127.25</v>
      </c>
      <c r="G453" s="35"/>
      <c r="H453" s="36">
        <v>75574.149999999994</v>
      </c>
      <c r="I453" s="36">
        <v>43101</v>
      </c>
      <c r="J453" s="36">
        <v>11331</v>
      </c>
      <c r="K453" s="36">
        <v>54432</v>
      </c>
      <c r="L453" s="29">
        <f t="shared" si="7"/>
        <v>130006.15</v>
      </c>
    </row>
    <row r="454" spans="1:12">
      <c r="A454" s="35" t="s">
        <v>19</v>
      </c>
      <c r="B454" s="35" t="s">
        <v>139</v>
      </c>
      <c r="C454" s="14" t="s">
        <v>5</v>
      </c>
      <c r="D454" s="36">
        <v>73577.08</v>
      </c>
      <c r="E454" s="36">
        <v>3885.33</v>
      </c>
      <c r="F454" s="36">
        <v>4705</v>
      </c>
      <c r="G454" s="35"/>
      <c r="H454" s="36">
        <v>82167.41</v>
      </c>
      <c r="I454" s="36">
        <v>43101</v>
      </c>
      <c r="J454" s="36">
        <v>1011.72</v>
      </c>
      <c r="K454" s="36">
        <v>44112.72</v>
      </c>
      <c r="L454" s="29">
        <f t="shared" si="7"/>
        <v>126280.13</v>
      </c>
    </row>
    <row r="455" spans="1:12">
      <c r="A455" s="35" t="s">
        <v>19</v>
      </c>
      <c r="B455" s="35" t="s">
        <v>140</v>
      </c>
      <c r="C455" s="14" t="s">
        <v>4</v>
      </c>
      <c r="D455" s="36">
        <v>73583</v>
      </c>
      <c r="E455" s="36">
        <v>2442</v>
      </c>
      <c r="F455" s="36">
        <v>0</v>
      </c>
      <c r="G455" s="35"/>
      <c r="H455" s="36">
        <v>76025</v>
      </c>
      <c r="I455" s="36">
        <v>43101</v>
      </c>
      <c r="J455" s="36">
        <v>11331</v>
      </c>
      <c r="K455" s="36">
        <v>54432</v>
      </c>
      <c r="L455" s="29">
        <f t="shared" si="7"/>
        <v>130457</v>
      </c>
    </row>
    <row r="456" spans="1:12">
      <c r="A456" s="35" t="s">
        <v>19</v>
      </c>
      <c r="B456" s="35" t="s">
        <v>141</v>
      </c>
      <c r="C456" s="14" t="s">
        <v>4</v>
      </c>
      <c r="D456" s="36">
        <v>73583</v>
      </c>
      <c r="E456" s="36">
        <v>4710.53</v>
      </c>
      <c r="F456" s="36">
        <v>5884.85</v>
      </c>
      <c r="G456" s="35"/>
      <c r="H456" s="36">
        <v>84178.38</v>
      </c>
      <c r="I456" s="36">
        <v>43101</v>
      </c>
      <c r="J456" s="36">
        <v>5667</v>
      </c>
      <c r="K456" s="36">
        <v>48768</v>
      </c>
      <c r="L456" s="29">
        <f t="shared" si="7"/>
        <v>132946.38</v>
      </c>
    </row>
    <row r="457" spans="1:12">
      <c r="A457" s="35" t="s">
        <v>19</v>
      </c>
      <c r="B457" s="35" t="s">
        <v>142</v>
      </c>
      <c r="C457" s="14" t="s">
        <v>4</v>
      </c>
      <c r="D457" s="36">
        <v>26484.59</v>
      </c>
      <c r="E457" s="36">
        <v>0</v>
      </c>
      <c r="F457" s="36">
        <v>2811.6</v>
      </c>
      <c r="G457" s="35"/>
      <c r="H457" s="36">
        <v>29296.19</v>
      </c>
      <c r="I457" s="36">
        <v>0</v>
      </c>
      <c r="J457" s="36">
        <v>37800.959999999999</v>
      </c>
      <c r="K457" s="36">
        <v>37800.959999999999</v>
      </c>
      <c r="L457" s="29">
        <f t="shared" si="7"/>
        <v>67097.149999999994</v>
      </c>
    </row>
    <row r="458" spans="1:12">
      <c r="A458" s="35" t="s">
        <v>20</v>
      </c>
      <c r="B458" s="35" t="s">
        <v>25</v>
      </c>
      <c r="C458" s="14" t="s">
        <v>7</v>
      </c>
      <c r="D458" s="36">
        <v>56892.9</v>
      </c>
      <c r="E458" s="36">
        <v>1058.33</v>
      </c>
      <c r="F458" s="36">
        <v>0</v>
      </c>
      <c r="G458" s="35"/>
      <c r="H458" s="36">
        <v>57951.23</v>
      </c>
      <c r="I458" s="36">
        <v>38234.76</v>
      </c>
      <c r="J458" s="36">
        <v>0</v>
      </c>
      <c r="K458" s="36">
        <v>38234.76</v>
      </c>
      <c r="L458" s="29">
        <f t="shared" si="7"/>
        <v>96185.99</v>
      </c>
    </row>
    <row r="459" spans="1:12">
      <c r="A459" s="35" t="s">
        <v>20</v>
      </c>
      <c r="B459" s="35" t="s">
        <v>27</v>
      </c>
      <c r="C459" s="14" t="s">
        <v>8</v>
      </c>
      <c r="D459" s="36">
        <v>61288.9</v>
      </c>
      <c r="E459" s="36">
        <v>1734.08</v>
      </c>
      <c r="F459" s="36">
        <v>4805.6000000000004</v>
      </c>
      <c r="G459" s="35"/>
      <c r="H459" s="36">
        <v>67828.58</v>
      </c>
      <c r="I459" s="36">
        <v>38234.76</v>
      </c>
      <c r="J459" s="36">
        <v>0</v>
      </c>
      <c r="K459" s="36">
        <v>38234.76</v>
      </c>
      <c r="L459" s="29">
        <f t="shared" si="7"/>
        <v>106063.34</v>
      </c>
    </row>
    <row r="460" spans="1:12">
      <c r="A460" s="35" t="s">
        <v>20</v>
      </c>
      <c r="B460" s="35" t="s">
        <v>152</v>
      </c>
      <c r="C460" s="14" t="s">
        <v>1</v>
      </c>
      <c r="D460" s="36">
        <v>73274.73</v>
      </c>
      <c r="E460" s="36">
        <v>3579</v>
      </c>
      <c r="F460" s="36">
        <v>0</v>
      </c>
      <c r="G460" s="35"/>
      <c r="H460" s="36">
        <v>76853.73</v>
      </c>
      <c r="I460" s="36">
        <v>42405.82</v>
      </c>
      <c r="J460" s="36">
        <v>17184.2</v>
      </c>
      <c r="K460" s="36">
        <v>59590.02</v>
      </c>
      <c r="L460" s="29">
        <f t="shared" si="7"/>
        <v>136443.75</v>
      </c>
    </row>
    <row r="461" spans="1:12">
      <c r="A461" s="35" t="s">
        <v>20</v>
      </c>
      <c r="B461" s="35" t="s">
        <v>28</v>
      </c>
      <c r="C461" s="14" t="s">
        <v>4</v>
      </c>
      <c r="D461" s="36">
        <v>70889.679999999993</v>
      </c>
      <c r="E461" s="36">
        <v>2083.7800000000002</v>
      </c>
      <c r="F461" s="36">
        <v>4982.75</v>
      </c>
      <c r="G461" s="35"/>
      <c r="H461" s="36">
        <v>77956.210000000006</v>
      </c>
      <c r="I461" s="36">
        <v>42405.82</v>
      </c>
      <c r="J461" s="36">
        <v>0</v>
      </c>
      <c r="K461" s="36">
        <v>42405.82</v>
      </c>
      <c r="L461" s="29">
        <f t="shared" si="7"/>
        <v>120362.03</v>
      </c>
    </row>
    <row r="462" spans="1:12">
      <c r="A462" s="35" t="s">
        <v>20</v>
      </c>
      <c r="B462" s="35" t="s">
        <v>29</v>
      </c>
      <c r="C462" s="14" t="s">
        <v>2</v>
      </c>
      <c r="D462" s="36">
        <v>75857.039999999994</v>
      </c>
      <c r="E462" s="36">
        <v>6595.83</v>
      </c>
      <c r="F462" s="36">
        <v>0</v>
      </c>
      <c r="G462" s="35"/>
      <c r="H462" s="36">
        <v>82452.87</v>
      </c>
      <c r="I462" s="36">
        <v>42405.82</v>
      </c>
      <c r="J462" s="36">
        <v>32829.47</v>
      </c>
      <c r="K462" s="36">
        <v>75235.289999999994</v>
      </c>
      <c r="L462" s="29">
        <f t="shared" si="7"/>
        <v>157688.15999999997</v>
      </c>
    </row>
    <row r="463" spans="1:12">
      <c r="A463" s="35" t="s">
        <v>20</v>
      </c>
      <c r="B463" s="35" t="s">
        <v>30</v>
      </c>
      <c r="C463" s="14" t="s">
        <v>5</v>
      </c>
      <c r="D463" s="36">
        <v>75857.039999999994</v>
      </c>
      <c r="E463" s="36">
        <v>4049.54</v>
      </c>
      <c r="F463" s="36">
        <v>3794.15</v>
      </c>
      <c r="G463" s="35"/>
      <c r="H463" s="36">
        <v>83700.73</v>
      </c>
      <c r="I463" s="36">
        <v>42405.82</v>
      </c>
      <c r="J463" s="36">
        <v>7539.44</v>
      </c>
      <c r="K463" s="36">
        <v>49945.26</v>
      </c>
      <c r="L463" s="29">
        <f t="shared" si="7"/>
        <v>133645.99</v>
      </c>
    </row>
    <row r="464" spans="1:12">
      <c r="A464" s="35" t="s">
        <v>20</v>
      </c>
      <c r="B464" s="35" t="s">
        <v>31</v>
      </c>
      <c r="C464" s="14" t="s">
        <v>4</v>
      </c>
      <c r="D464" s="36">
        <v>75857.02</v>
      </c>
      <c r="E464" s="36">
        <v>5156</v>
      </c>
      <c r="F464" s="36">
        <v>2552.4499999999998</v>
      </c>
      <c r="G464" s="35"/>
      <c r="H464" s="36">
        <v>83565.47</v>
      </c>
      <c r="I464" s="36">
        <v>42405.82</v>
      </c>
      <c r="J464" s="36">
        <v>17184.2</v>
      </c>
      <c r="K464" s="36">
        <v>59590.02</v>
      </c>
      <c r="L464" s="29">
        <f t="shared" si="7"/>
        <v>143155.49</v>
      </c>
    </row>
    <row r="465" spans="1:12">
      <c r="A465" s="35" t="s">
        <v>20</v>
      </c>
      <c r="B465" s="35" t="s">
        <v>32</v>
      </c>
      <c r="C465" s="14" t="s">
        <v>1</v>
      </c>
      <c r="D465" s="36">
        <v>75761.78</v>
      </c>
      <c r="E465" s="36">
        <v>3881.85</v>
      </c>
      <c r="F465" s="36">
        <v>3838.2</v>
      </c>
      <c r="G465" s="35"/>
      <c r="H465" s="36">
        <v>83481.83</v>
      </c>
      <c r="I465" s="36">
        <v>42405.82</v>
      </c>
      <c r="J465" s="36">
        <v>0</v>
      </c>
      <c r="K465" s="36">
        <v>42405.82</v>
      </c>
      <c r="L465" s="29">
        <f t="shared" si="7"/>
        <v>125887.65</v>
      </c>
    </row>
    <row r="466" spans="1:12">
      <c r="A466" s="35" t="s">
        <v>20</v>
      </c>
      <c r="B466" s="35" t="s">
        <v>33</v>
      </c>
      <c r="C466" s="14" t="s">
        <v>1</v>
      </c>
      <c r="D466" s="36">
        <v>66166.350000000006</v>
      </c>
      <c r="E466" s="36">
        <v>8016.51</v>
      </c>
      <c r="F466" s="36">
        <v>5365.5</v>
      </c>
      <c r="G466" s="35"/>
      <c r="H466" s="36">
        <v>79548.36</v>
      </c>
      <c r="I466" s="36">
        <v>38234.76</v>
      </c>
      <c r="J466" s="36">
        <v>0</v>
      </c>
      <c r="K466" s="36">
        <v>38234.76</v>
      </c>
      <c r="L466" s="29">
        <f t="shared" si="7"/>
        <v>117783.12</v>
      </c>
    </row>
    <row r="467" spans="1:12">
      <c r="A467" s="35" t="s">
        <v>20</v>
      </c>
      <c r="B467" s="35" t="s">
        <v>34</v>
      </c>
      <c r="C467" s="14" t="s">
        <v>2</v>
      </c>
      <c r="D467" s="36">
        <v>75857.039999999994</v>
      </c>
      <c r="E467" s="36">
        <v>1167</v>
      </c>
      <c r="F467" s="36">
        <v>5269.5</v>
      </c>
      <c r="G467" s="35"/>
      <c r="H467" s="36">
        <v>82293.539999999994</v>
      </c>
      <c r="I467" s="36">
        <v>42405.82</v>
      </c>
      <c r="J467" s="36">
        <v>4966.17</v>
      </c>
      <c r="K467" s="36">
        <v>47371.99</v>
      </c>
      <c r="L467" s="29">
        <f t="shared" si="7"/>
        <v>129665.53</v>
      </c>
    </row>
    <row r="468" spans="1:12">
      <c r="A468" s="35" t="s">
        <v>20</v>
      </c>
      <c r="B468" s="35" t="s">
        <v>35</v>
      </c>
      <c r="C468" s="14" t="s">
        <v>4</v>
      </c>
      <c r="D468" s="36">
        <v>65657.69</v>
      </c>
      <c r="E468" s="36">
        <v>2579.4</v>
      </c>
      <c r="F468" s="36">
        <v>1863.35</v>
      </c>
      <c r="G468" s="35"/>
      <c r="H468" s="36">
        <v>70100.44</v>
      </c>
      <c r="I468" s="36">
        <v>38234.76</v>
      </c>
      <c r="J468" s="36">
        <v>0</v>
      </c>
      <c r="K468" s="36">
        <v>38234.76</v>
      </c>
      <c r="L468" s="29">
        <f t="shared" si="7"/>
        <v>108335.20000000001</v>
      </c>
    </row>
    <row r="469" spans="1:12">
      <c r="A469" s="35" t="s">
        <v>20</v>
      </c>
      <c r="B469" s="35" t="s">
        <v>36</v>
      </c>
      <c r="C469" s="14" t="s">
        <v>1</v>
      </c>
      <c r="D469" s="36">
        <v>75857.039999999994</v>
      </c>
      <c r="E469" s="36">
        <v>2859.95</v>
      </c>
      <c r="F469" s="36">
        <v>2155.5</v>
      </c>
      <c r="G469" s="35"/>
      <c r="H469" s="36">
        <v>80872.490000000005</v>
      </c>
      <c r="I469" s="36">
        <v>42405.82</v>
      </c>
      <c r="J469" s="36">
        <v>4966.17</v>
      </c>
      <c r="K469" s="36">
        <v>47371.99</v>
      </c>
      <c r="L469" s="29">
        <f t="shared" si="7"/>
        <v>128244.48000000001</v>
      </c>
    </row>
    <row r="470" spans="1:12">
      <c r="A470" s="35" t="s">
        <v>20</v>
      </c>
      <c r="B470" s="35" t="s">
        <v>39</v>
      </c>
      <c r="C470" s="14" t="s">
        <v>4</v>
      </c>
      <c r="D470" s="36">
        <v>43258.57</v>
      </c>
      <c r="E470" s="36">
        <v>284.3</v>
      </c>
      <c r="F470" s="36">
        <v>2446.0500000000002</v>
      </c>
      <c r="G470" s="35"/>
      <c r="H470" s="36">
        <v>45988.92</v>
      </c>
      <c r="I470" s="36">
        <v>38234.76</v>
      </c>
      <c r="J470" s="36">
        <v>0</v>
      </c>
      <c r="K470" s="36">
        <v>38234.76</v>
      </c>
      <c r="L470" s="29">
        <f t="shared" si="7"/>
        <v>84223.679999999993</v>
      </c>
    </row>
    <row r="471" spans="1:12">
      <c r="A471" s="35" t="s">
        <v>20</v>
      </c>
      <c r="B471" s="35" t="s">
        <v>37</v>
      </c>
      <c r="C471" s="14" t="s">
        <v>4</v>
      </c>
      <c r="D471" s="36">
        <v>75857.039999999994</v>
      </c>
      <c r="E471" s="36">
        <v>3499.92</v>
      </c>
      <c r="F471" s="36">
        <v>6103.85</v>
      </c>
      <c r="G471" s="35"/>
      <c r="H471" s="36">
        <v>85460.81</v>
      </c>
      <c r="I471" s="36">
        <v>42405.82</v>
      </c>
      <c r="J471" s="36">
        <v>4966.17</v>
      </c>
      <c r="K471" s="36">
        <v>47371.99</v>
      </c>
      <c r="L471" s="29">
        <f t="shared" si="7"/>
        <v>132832.79999999999</v>
      </c>
    </row>
    <row r="472" spans="1:12">
      <c r="A472" s="35" t="s">
        <v>20</v>
      </c>
      <c r="B472" s="35" t="s">
        <v>38</v>
      </c>
      <c r="C472" s="14" t="s">
        <v>2</v>
      </c>
      <c r="D472" s="36">
        <v>61224.07</v>
      </c>
      <c r="E472" s="36">
        <v>0</v>
      </c>
      <c r="F472" s="36">
        <v>6167.9</v>
      </c>
      <c r="G472" s="35"/>
      <c r="H472" s="36">
        <v>67391.97</v>
      </c>
      <c r="I472" s="36">
        <v>38234.76</v>
      </c>
      <c r="J472" s="36">
        <v>0</v>
      </c>
      <c r="K472" s="36">
        <v>38234.76</v>
      </c>
      <c r="L472" s="29">
        <f t="shared" si="7"/>
        <v>105626.73000000001</v>
      </c>
    </row>
    <row r="473" spans="1:12">
      <c r="A473" s="35" t="s">
        <v>20</v>
      </c>
      <c r="B473" s="35" t="s">
        <v>40</v>
      </c>
      <c r="C473" s="14" t="s">
        <v>4</v>
      </c>
      <c r="D473" s="36">
        <v>38810.53</v>
      </c>
      <c r="E473" s="36">
        <v>1812.4</v>
      </c>
      <c r="F473" s="36">
        <v>6440</v>
      </c>
      <c r="G473" s="35"/>
      <c r="H473" s="36">
        <v>47062.93</v>
      </c>
      <c r="I473" s="36">
        <v>0</v>
      </c>
      <c r="J473" s="36">
        <v>0</v>
      </c>
      <c r="K473" s="36">
        <v>0</v>
      </c>
      <c r="L473" s="29">
        <f t="shared" si="7"/>
        <v>47062.93</v>
      </c>
    </row>
    <row r="474" spans="1:12">
      <c r="A474" s="35" t="s">
        <v>20</v>
      </c>
      <c r="B474" s="35" t="s">
        <v>41</v>
      </c>
      <c r="C474" s="14" t="s">
        <v>4</v>
      </c>
      <c r="D474" s="36">
        <v>73969.22</v>
      </c>
      <c r="E474" s="36">
        <v>3700.57</v>
      </c>
      <c r="F474" s="36">
        <v>5033</v>
      </c>
      <c r="G474" s="35"/>
      <c r="H474" s="36">
        <v>82702.789999999994</v>
      </c>
      <c r="I474" s="36">
        <v>42405.82</v>
      </c>
      <c r="J474" s="36">
        <v>0</v>
      </c>
      <c r="K474" s="36">
        <v>42405.82</v>
      </c>
      <c r="L474" s="29">
        <f t="shared" si="7"/>
        <v>125108.60999999999</v>
      </c>
    </row>
    <row r="475" spans="1:12">
      <c r="A475" s="35" t="s">
        <v>20</v>
      </c>
      <c r="B475" s="35" t="s">
        <v>153</v>
      </c>
      <c r="C475" s="14" t="s">
        <v>1</v>
      </c>
      <c r="D475" s="36">
        <v>74601.710000000006</v>
      </c>
      <c r="E475" s="36">
        <v>3591.33</v>
      </c>
      <c r="F475" s="36">
        <v>5662</v>
      </c>
      <c r="G475" s="35"/>
      <c r="H475" s="36">
        <v>83855.039999999994</v>
      </c>
      <c r="I475" s="36">
        <v>42405.82</v>
      </c>
      <c r="J475" s="36">
        <v>0</v>
      </c>
      <c r="K475" s="36">
        <v>42405.82</v>
      </c>
      <c r="L475" s="29">
        <f t="shared" si="7"/>
        <v>126260.85999999999</v>
      </c>
    </row>
    <row r="476" spans="1:12">
      <c r="A476" s="35" t="s">
        <v>20</v>
      </c>
      <c r="B476" s="35" t="s">
        <v>42</v>
      </c>
      <c r="C476" s="14" t="s">
        <v>6</v>
      </c>
      <c r="D476" s="36">
        <v>64361.41</v>
      </c>
      <c r="E476" s="36">
        <v>5174.24</v>
      </c>
      <c r="F476" s="36">
        <v>0</v>
      </c>
      <c r="G476" s="35"/>
      <c r="H476" s="36">
        <v>69535.649999999994</v>
      </c>
      <c r="I476" s="36">
        <v>38234.76</v>
      </c>
      <c r="J476" s="36">
        <v>9716.64</v>
      </c>
      <c r="K476" s="36">
        <v>47951.4</v>
      </c>
      <c r="L476" s="29">
        <f t="shared" si="7"/>
        <v>117487.04999999999</v>
      </c>
    </row>
    <row r="477" spans="1:12">
      <c r="A477" s="35" t="s">
        <v>20</v>
      </c>
      <c r="B477" s="35" t="s">
        <v>44</v>
      </c>
      <c r="C477" s="14" t="s">
        <v>5</v>
      </c>
      <c r="D477" s="36">
        <v>62113.45</v>
      </c>
      <c r="E477" s="36">
        <v>1690.12</v>
      </c>
      <c r="F477" s="36">
        <v>3067.45</v>
      </c>
      <c r="G477" s="35"/>
      <c r="H477" s="36">
        <v>66871.02</v>
      </c>
      <c r="I477" s="36">
        <v>38234.76</v>
      </c>
      <c r="J477" s="36">
        <v>0</v>
      </c>
      <c r="K477" s="36">
        <v>38234.76</v>
      </c>
      <c r="L477" s="29">
        <f t="shared" si="7"/>
        <v>105105.78</v>
      </c>
    </row>
    <row r="478" spans="1:12">
      <c r="A478" s="35" t="s">
        <v>20</v>
      </c>
      <c r="B478" s="35" t="s">
        <v>45</v>
      </c>
      <c r="C478" s="14" t="s">
        <v>4</v>
      </c>
      <c r="D478" s="36">
        <v>75384.2</v>
      </c>
      <c r="E478" s="36">
        <v>9782.32</v>
      </c>
      <c r="F478" s="36">
        <v>1661</v>
      </c>
      <c r="G478" s="35"/>
      <c r="H478" s="36">
        <v>86827.520000000004</v>
      </c>
      <c r="I478" s="36">
        <v>42405.82</v>
      </c>
      <c r="J478" s="36">
        <v>0</v>
      </c>
      <c r="K478" s="36">
        <v>42405.82</v>
      </c>
      <c r="L478" s="29">
        <f t="shared" si="7"/>
        <v>129233.34</v>
      </c>
    </row>
    <row r="479" spans="1:12">
      <c r="A479" s="35" t="s">
        <v>20</v>
      </c>
      <c r="B479" s="35" t="s">
        <v>46</v>
      </c>
      <c r="C479" s="14" t="s">
        <v>5</v>
      </c>
      <c r="D479" s="36">
        <v>68000.320000000007</v>
      </c>
      <c r="E479" s="36">
        <v>2479.42</v>
      </c>
      <c r="F479" s="36">
        <v>947.1</v>
      </c>
      <c r="G479" s="35"/>
      <c r="H479" s="36">
        <v>71426.84</v>
      </c>
      <c r="I479" s="36">
        <v>42405.82</v>
      </c>
      <c r="J479" s="36">
        <v>9716.64</v>
      </c>
      <c r="K479" s="36">
        <v>52122.46</v>
      </c>
      <c r="L479" s="29">
        <f t="shared" si="7"/>
        <v>123549.29999999999</v>
      </c>
    </row>
    <row r="480" spans="1:12">
      <c r="A480" s="35" t="s">
        <v>20</v>
      </c>
      <c r="B480" s="35" t="s">
        <v>47</v>
      </c>
      <c r="C480" s="14" t="s">
        <v>2</v>
      </c>
      <c r="D480" s="36">
        <v>73133.460000000006</v>
      </c>
      <c r="E480" s="36">
        <v>3200.66</v>
      </c>
      <c r="F480" s="36">
        <v>6283.8</v>
      </c>
      <c r="G480" s="35"/>
      <c r="H480" s="36">
        <v>82617.919999999998</v>
      </c>
      <c r="I480" s="36">
        <v>43101</v>
      </c>
      <c r="J480" s="36">
        <v>8499</v>
      </c>
      <c r="K480" s="36">
        <v>51600</v>
      </c>
      <c r="L480" s="29">
        <f t="shared" si="7"/>
        <v>134217.91999999998</v>
      </c>
    </row>
    <row r="481" spans="1:12">
      <c r="A481" s="35" t="s">
        <v>20</v>
      </c>
      <c r="B481" s="35" t="s">
        <v>49</v>
      </c>
      <c r="C481" s="14" t="s">
        <v>6</v>
      </c>
      <c r="D481" s="36">
        <v>67290.070000000007</v>
      </c>
      <c r="E481" s="36">
        <v>138.69999999999999</v>
      </c>
      <c r="F481" s="36">
        <v>2132.75</v>
      </c>
      <c r="G481" s="35"/>
      <c r="H481" s="36">
        <v>69561.52</v>
      </c>
      <c r="I481" s="36">
        <v>38234.76</v>
      </c>
      <c r="J481" s="36">
        <v>0</v>
      </c>
      <c r="K481" s="36">
        <v>38234.76</v>
      </c>
      <c r="L481" s="29">
        <f t="shared" si="7"/>
        <v>107796.28</v>
      </c>
    </row>
    <row r="482" spans="1:12">
      <c r="A482" s="35" t="s">
        <v>20</v>
      </c>
      <c r="B482" s="35" t="s">
        <v>51</v>
      </c>
      <c r="C482" s="14" t="s">
        <v>5</v>
      </c>
      <c r="D482" s="36">
        <v>67221.33</v>
      </c>
      <c r="E482" s="36">
        <v>3679.87</v>
      </c>
      <c r="F482" s="36">
        <v>1697.95</v>
      </c>
      <c r="G482" s="35"/>
      <c r="H482" s="36">
        <v>72599.149999999994</v>
      </c>
      <c r="I482" s="36">
        <v>38234.76</v>
      </c>
      <c r="J482" s="36">
        <v>0</v>
      </c>
      <c r="K482" s="36">
        <v>38234.76</v>
      </c>
      <c r="L482" s="29">
        <f t="shared" si="7"/>
        <v>110833.91</v>
      </c>
    </row>
    <row r="483" spans="1:12">
      <c r="A483" s="35" t="s">
        <v>20</v>
      </c>
      <c r="B483" s="35" t="s">
        <v>154</v>
      </c>
      <c r="C483" s="14" t="s">
        <v>1</v>
      </c>
      <c r="D483" s="36">
        <v>41599.019999999997</v>
      </c>
      <c r="E483" s="36">
        <v>3333.3</v>
      </c>
      <c r="F483" s="36">
        <v>2954.75</v>
      </c>
      <c r="G483" s="35"/>
      <c r="H483" s="36">
        <v>47887.07</v>
      </c>
      <c r="I483" s="36">
        <v>43101</v>
      </c>
      <c r="J483" s="36">
        <v>5788.62</v>
      </c>
      <c r="K483" s="36">
        <v>48889.62</v>
      </c>
      <c r="L483" s="29">
        <f t="shared" si="7"/>
        <v>96776.69</v>
      </c>
    </row>
    <row r="484" spans="1:12">
      <c r="A484" s="35" t="s">
        <v>20</v>
      </c>
      <c r="B484" s="35" t="s">
        <v>52</v>
      </c>
      <c r="C484" s="14" t="s">
        <v>4</v>
      </c>
      <c r="D484" s="36">
        <v>56797.78</v>
      </c>
      <c r="E484" s="36">
        <v>1999.91</v>
      </c>
      <c r="F484" s="36">
        <v>77.2</v>
      </c>
      <c r="G484" s="35"/>
      <c r="H484" s="36">
        <v>58874.89</v>
      </c>
      <c r="I484" s="36">
        <v>38234.76</v>
      </c>
      <c r="J484" s="36">
        <v>0</v>
      </c>
      <c r="K484" s="36">
        <v>38234.76</v>
      </c>
      <c r="L484" s="29">
        <f t="shared" si="7"/>
        <v>97109.65</v>
      </c>
    </row>
    <row r="485" spans="1:12">
      <c r="A485" s="35" t="s">
        <v>20</v>
      </c>
      <c r="B485" s="35" t="s">
        <v>53</v>
      </c>
      <c r="C485" s="14" t="s">
        <v>4</v>
      </c>
      <c r="D485" s="36">
        <v>56264.72</v>
      </c>
      <c r="E485" s="36">
        <v>2519.4</v>
      </c>
      <c r="F485" s="36">
        <v>259.14999999999998</v>
      </c>
      <c r="G485" s="35"/>
      <c r="H485" s="36">
        <v>59043.27</v>
      </c>
      <c r="I485" s="36">
        <v>38234.76</v>
      </c>
      <c r="J485" s="36">
        <v>0</v>
      </c>
      <c r="K485" s="36">
        <v>38234.76</v>
      </c>
      <c r="L485" s="29">
        <f t="shared" si="7"/>
        <v>97278.03</v>
      </c>
    </row>
    <row r="486" spans="1:12">
      <c r="A486" s="35" t="s">
        <v>20</v>
      </c>
      <c r="B486" s="35" t="s">
        <v>54</v>
      </c>
      <c r="C486" s="14" t="s">
        <v>2</v>
      </c>
      <c r="D486" s="36">
        <v>64347.32</v>
      </c>
      <c r="E486" s="36">
        <v>1458.86</v>
      </c>
      <c r="F486" s="36">
        <v>5780.5</v>
      </c>
      <c r="G486" s="35"/>
      <c r="H486" s="36">
        <v>71586.679999999993</v>
      </c>
      <c r="I486" s="36">
        <v>38234.76</v>
      </c>
      <c r="J486" s="36">
        <v>0</v>
      </c>
      <c r="K486" s="36">
        <v>38234.76</v>
      </c>
      <c r="L486" s="29">
        <f t="shared" si="7"/>
        <v>109821.44</v>
      </c>
    </row>
    <row r="487" spans="1:12">
      <c r="A487" s="35" t="s">
        <v>20</v>
      </c>
      <c r="B487" s="35" t="s">
        <v>55</v>
      </c>
      <c r="C487" s="14" t="s">
        <v>4</v>
      </c>
      <c r="D487" s="36">
        <v>74364.72</v>
      </c>
      <c r="E487" s="36">
        <v>4700.38</v>
      </c>
      <c r="F487" s="36">
        <v>1858</v>
      </c>
      <c r="G487" s="35"/>
      <c r="H487" s="36">
        <v>80923.100000000006</v>
      </c>
      <c r="I487" s="36">
        <v>42405.82</v>
      </c>
      <c r="J487" s="36">
        <v>0</v>
      </c>
      <c r="K487" s="36">
        <v>42405.82</v>
      </c>
      <c r="L487" s="29">
        <f t="shared" si="7"/>
        <v>123328.92000000001</v>
      </c>
    </row>
    <row r="488" spans="1:12">
      <c r="A488" s="35" t="s">
        <v>20</v>
      </c>
      <c r="B488" s="35" t="s">
        <v>56</v>
      </c>
      <c r="C488" s="14" t="s">
        <v>2</v>
      </c>
      <c r="D488" s="36">
        <v>66542.45</v>
      </c>
      <c r="E488" s="36">
        <v>0</v>
      </c>
      <c r="F488" s="36">
        <v>3218</v>
      </c>
      <c r="G488" s="35"/>
      <c r="H488" s="36">
        <v>69760.45</v>
      </c>
      <c r="I488" s="36">
        <v>38234.76</v>
      </c>
      <c r="J488" s="36">
        <v>0</v>
      </c>
      <c r="K488" s="36">
        <v>38234.76</v>
      </c>
      <c r="L488" s="29">
        <f t="shared" si="7"/>
        <v>107995.20999999999</v>
      </c>
    </row>
    <row r="489" spans="1:12">
      <c r="A489" s="35" t="s">
        <v>20</v>
      </c>
      <c r="B489" s="35" t="s">
        <v>57</v>
      </c>
      <c r="C489" s="14" t="s">
        <v>5</v>
      </c>
      <c r="D489" s="36">
        <v>75692.84</v>
      </c>
      <c r="E489" s="36">
        <v>1919.19</v>
      </c>
      <c r="F489" s="36">
        <v>7684.2</v>
      </c>
      <c r="G489" s="35"/>
      <c r="H489" s="36">
        <v>85296.23</v>
      </c>
      <c r="I489" s="36">
        <v>42405.82</v>
      </c>
      <c r="J489" s="36">
        <v>10051.69</v>
      </c>
      <c r="K489" s="36">
        <v>52457.51</v>
      </c>
      <c r="L489" s="29">
        <f t="shared" si="7"/>
        <v>137753.74</v>
      </c>
    </row>
    <row r="490" spans="1:12">
      <c r="A490" s="35" t="s">
        <v>20</v>
      </c>
      <c r="B490" s="35" t="s">
        <v>58</v>
      </c>
      <c r="C490" s="14" t="s">
        <v>6</v>
      </c>
      <c r="D490" s="36">
        <v>72619.03</v>
      </c>
      <c r="E490" s="36">
        <v>879.67</v>
      </c>
      <c r="F490" s="36">
        <v>0</v>
      </c>
      <c r="G490" s="35"/>
      <c r="H490" s="36">
        <v>73498.7</v>
      </c>
      <c r="I490" s="36">
        <v>42405.82</v>
      </c>
      <c r="J490" s="36">
        <v>33126.65</v>
      </c>
      <c r="K490" s="36">
        <v>75532.47</v>
      </c>
      <c r="L490" s="29">
        <f t="shared" si="7"/>
        <v>149031.16999999998</v>
      </c>
    </row>
    <row r="491" spans="1:12">
      <c r="A491" s="35" t="s">
        <v>20</v>
      </c>
      <c r="B491" s="35" t="s">
        <v>60</v>
      </c>
      <c r="C491" s="14" t="s">
        <v>1</v>
      </c>
      <c r="D491" s="36">
        <v>65626.27</v>
      </c>
      <c r="E491" s="36">
        <v>4104.62</v>
      </c>
      <c r="F491" s="36">
        <v>7088</v>
      </c>
      <c r="G491" s="35"/>
      <c r="H491" s="36">
        <v>76818.89</v>
      </c>
      <c r="I491" s="36">
        <v>38234.76</v>
      </c>
      <c r="J491" s="36">
        <v>0</v>
      </c>
      <c r="K491" s="36">
        <v>38234.76</v>
      </c>
      <c r="L491" s="29">
        <f t="shared" si="7"/>
        <v>115053.65</v>
      </c>
    </row>
    <row r="492" spans="1:12">
      <c r="A492" s="35" t="s">
        <v>20</v>
      </c>
      <c r="B492" s="35" t="s">
        <v>61</v>
      </c>
      <c r="C492" s="14" t="s">
        <v>6</v>
      </c>
      <c r="D492" s="36">
        <v>75857.039999999994</v>
      </c>
      <c r="E492" s="36">
        <v>2041.67</v>
      </c>
      <c r="F492" s="36">
        <v>0</v>
      </c>
      <c r="G492" s="35"/>
      <c r="H492" s="36">
        <v>77898.710000000006</v>
      </c>
      <c r="I492" s="36">
        <v>42405.82</v>
      </c>
      <c r="J492" s="36">
        <v>36784.81</v>
      </c>
      <c r="K492" s="36">
        <v>79190.63</v>
      </c>
      <c r="L492" s="29">
        <f t="shared" si="7"/>
        <v>157089.34000000003</v>
      </c>
    </row>
    <row r="493" spans="1:12">
      <c r="A493" s="35" t="s">
        <v>20</v>
      </c>
      <c r="B493" s="35" t="s">
        <v>62</v>
      </c>
      <c r="C493" s="14" t="s">
        <v>4</v>
      </c>
      <c r="D493" s="36">
        <v>74422.63</v>
      </c>
      <c r="E493" s="36">
        <v>7596</v>
      </c>
      <c r="F493" s="36">
        <v>1113.7</v>
      </c>
      <c r="G493" s="35"/>
      <c r="H493" s="36">
        <v>83132.33</v>
      </c>
      <c r="I493" s="36">
        <v>42405.82</v>
      </c>
      <c r="J493" s="36">
        <v>36784.81</v>
      </c>
      <c r="K493" s="36">
        <v>79190.63</v>
      </c>
      <c r="L493" s="29">
        <f t="shared" si="7"/>
        <v>162322.96000000002</v>
      </c>
    </row>
    <row r="494" spans="1:12">
      <c r="A494" s="35" t="s">
        <v>20</v>
      </c>
      <c r="B494" s="35" t="s">
        <v>63</v>
      </c>
      <c r="C494" s="14" t="s">
        <v>4</v>
      </c>
      <c r="D494" s="36">
        <v>66930.080000000002</v>
      </c>
      <c r="E494" s="36">
        <v>2379.41</v>
      </c>
      <c r="F494" s="36">
        <v>4467.6499999999996</v>
      </c>
      <c r="G494" s="35"/>
      <c r="H494" s="36">
        <v>73777.14</v>
      </c>
      <c r="I494" s="36">
        <v>42405.82</v>
      </c>
      <c r="J494" s="36">
        <v>9929.85</v>
      </c>
      <c r="K494" s="36">
        <v>52335.67</v>
      </c>
      <c r="L494" s="29">
        <f t="shared" si="7"/>
        <v>126112.81</v>
      </c>
    </row>
    <row r="495" spans="1:12">
      <c r="A495" s="35" t="s">
        <v>20</v>
      </c>
      <c r="B495" s="35" t="s">
        <v>64</v>
      </c>
      <c r="C495" s="14" t="s">
        <v>5</v>
      </c>
      <c r="D495" s="36">
        <v>73479.59</v>
      </c>
      <c r="E495" s="36">
        <v>1809.23</v>
      </c>
      <c r="F495" s="36">
        <v>1536</v>
      </c>
      <c r="G495" s="35"/>
      <c r="H495" s="36">
        <v>76824.820000000007</v>
      </c>
      <c r="I495" s="36">
        <v>42405.82</v>
      </c>
      <c r="J495" s="36">
        <v>0</v>
      </c>
      <c r="K495" s="36">
        <v>42405.82</v>
      </c>
      <c r="L495" s="29">
        <f t="shared" si="7"/>
        <v>119230.64000000001</v>
      </c>
    </row>
    <row r="496" spans="1:12">
      <c r="A496" s="35" t="s">
        <v>20</v>
      </c>
      <c r="B496" s="35" t="s">
        <v>155</v>
      </c>
      <c r="C496" s="14" t="s">
        <v>1</v>
      </c>
      <c r="D496" s="36">
        <v>41517.519999999997</v>
      </c>
      <c r="E496" s="36">
        <v>6614.46</v>
      </c>
      <c r="F496" s="36">
        <v>6736.45</v>
      </c>
      <c r="G496" s="35"/>
      <c r="H496" s="36">
        <v>54868.43</v>
      </c>
      <c r="I496" s="36">
        <v>42405.82</v>
      </c>
      <c r="J496" s="36">
        <v>11386.79</v>
      </c>
      <c r="K496" s="36">
        <v>53792.61</v>
      </c>
      <c r="L496" s="29">
        <f t="shared" si="7"/>
        <v>108661.04000000001</v>
      </c>
    </row>
    <row r="497" spans="1:12">
      <c r="A497" s="35" t="s">
        <v>20</v>
      </c>
      <c r="B497" s="35" t="s">
        <v>65</v>
      </c>
      <c r="C497" s="14" t="s">
        <v>4</v>
      </c>
      <c r="D497" s="36">
        <v>75857.039999999994</v>
      </c>
      <c r="E497" s="36">
        <v>5622.47</v>
      </c>
      <c r="F497" s="36">
        <v>4145.45</v>
      </c>
      <c r="G497" s="35"/>
      <c r="H497" s="36">
        <v>85624.960000000006</v>
      </c>
      <c r="I497" s="36">
        <v>42405.82</v>
      </c>
      <c r="J497" s="36">
        <v>0</v>
      </c>
      <c r="K497" s="36">
        <v>42405.82</v>
      </c>
      <c r="L497" s="29">
        <f t="shared" si="7"/>
        <v>128030.78</v>
      </c>
    </row>
    <row r="498" spans="1:12">
      <c r="A498" s="35" t="s">
        <v>20</v>
      </c>
      <c r="B498" s="35" t="s">
        <v>66</v>
      </c>
      <c r="C498" s="14" t="s">
        <v>4</v>
      </c>
      <c r="D498" s="36">
        <v>75355.61</v>
      </c>
      <c r="E498" s="36">
        <v>6443.82</v>
      </c>
      <c r="F498" s="36">
        <v>4746</v>
      </c>
      <c r="G498" s="35"/>
      <c r="H498" s="36">
        <v>86545.43</v>
      </c>
      <c r="I498" s="36">
        <v>42405.82</v>
      </c>
      <c r="J498" s="36">
        <v>9929.85</v>
      </c>
      <c r="K498" s="36">
        <v>52335.67</v>
      </c>
      <c r="L498" s="29">
        <f t="shared" si="7"/>
        <v>138881.09999999998</v>
      </c>
    </row>
    <row r="499" spans="1:12">
      <c r="A499" s="35" t="s">
        <v>20</v>
      </c>
      <c r="B499" s="35" t="s">
        <v>67</v>
      </c>
      <c r="C499" s="14" t="s">
        <v>4</v>
      </c>
      <c r="D499" s="36">
        <v>66288.28</v>
      </c>
      <c r="E499" s="36">
        <v>4174.92</v>
      </c>
      <c r="F499" s="36">
        <v>2509.5</v>
      </c>
      <c r="G499" s="35"/>
      <c r="H499" s="36">
        <v>72972.7</v>
      </c>
      <c r="I499" s="36">
        <v>38234.76</v>
      </c>
      <c r="J499" s="36">
        <v>0</v>
      </c>
      <c r="K499" s="36">
        <v>38234.76</v>
      </c>
      <c r="L499" s="29">
        <f t="shared" si="7"/>
        <v>111207.45999999999</v>
      </c>
    </row>
    <row r="500" spans="1:12">
      <c r="A500" s="35" t="s">
        <v>20</v>
      </c>
      <c r="B500" s="35" t="s">
        <v>68</v>
      </c>
      <c r="C500" s="14" t="s">
        <v>4</v>
      </c>
      <c r="D500" s="36">
        <v>72347.17</v>
      </c>
      <c r="E500" s="36">
        <v>3407.79</v>
      </c>
      <c r="F500" s="36">
        <v>1602.1</v>
      </c>
      <c r="G500" s="35"/>
      <c r="H500" s="36">
        <v>77357.06</v>
      </c>
      <c r="I500" s="36">
        <v>42405.82</v>
      </c>
      <c r="J500" s="36">
        <v>4966.17</v>
      </c>
      <c r="K500" s="36">
        <v>47371.99</v>
      </c>
      <c r="L500" s="29">
        <f t="shared" si="7"/>
        <v>124729.04999999999</v>
      </c>
    </row>
    <row r="501" spans="1:12">
      <c r="A501" s="35" t="s">
        <v>20</v>
      </c>
      <c r="B501" s="35" t="s">
        <v>147</v>
      </c>
      <c r="C501" s="14" t="s">
        <v>4</v>
      </c>
      <c r="D501" s="36">
        <v>74811.97</v>
      </c>
      <c r="E501" s="36">
        <v>3434.76</v>
      </c>
      <c r="F501" s="36">
        <v>5276</v>
      </c>
      <c r="G501" s="35"/>
      <c r="H501" s="36">
        <v>83522.73</v>
      </c>
      <c r="I501" s="36">
        <v>42405.82</v>
      </c>
      <c r="J501" s="36">
        <v>37800.959999999999</v>
      </c>
      <c r="K501" s="36">
        <v>80206.78</v>
      </c>
      <c r="L501" s="29">
        <f t="shared" si="7"/>
        <v>163729.51</v>
      </c>
    </row>
    <row r="502" spans="1:12">
      <c r="A502" s="35" t="s">
        <v>20</v>
      </c>
      <c r="B502" s="35" t="s">
        <v>71</v>
      </c>
      <c r="C502" s="14" t="s">
        <v>4</v>
      </c>
      <c r="D502" s="36">
        <v>65895.929999999993</v>
      </c>
      <c r="E502" s="36">
        <v>2836.66</v>
      </c>
      <c r="F502" s="36">
        <v>4639.2</v>
      </c>
      <c r="G502" s="35"/>
      <c r="H502" s="36">
        <v>73371.789999999994</v>
      </c>
      <c r="I502" s="36">
        <v>42405.82</v>
      </c>
      <c r="J502" s="36">
        <v>0</v>
      </c>
      <c r="K502" s="36">
        <v>42405.82</v>
      </c>
      <c r="L502" s="29">
        <f t="shared" si="7"/>
        <v>115777.60999999999</v>
      </c>
    </row>
    <row r="503" spans="1:12">
      <c r="A503" s="35" t="s">
        <v>20</v>
      </c>
      <c r="B503" s="35" t="s">
        <v>72</v>
      </c>
      <c r="C503" s="14" t="s">
        <v>4</v>
      </c>
      <c r="D503" s="36">
        <v>60113.79</v>
      </c>
      <c r="E503" s="36">
        <v>1749.96</v>
      </c>
      <c r="F503" s="36">
        <v>1277.0999999999999</v>
      </c>
      <c r="G503" s="35"/>
      <c r="H503" s="36">
        <v>63140.85</v>
      </c>
      <c r="I503" s="36">
        <v>42405.82</v>
      </c>
      <c r="J503" s="36">
        <v>0</v>
      </c>
      <c r="K503" s="36">
        <v>42405.82</v>
      </c>
      <c r="L503" s="29">
        <f t="shared" si="7"/>
        <v>105546.67</v>
      </c>
    </row>
    <row r="504" spans="1:12">
      <c r="A504" s="35" t="s">
        <v>20</v>
      </c>
      <c r="B504" s="35" t="s">
        <v>73</v>
      </c>
      <c r="C504" s="14" t="s">
        <v>5</v>
      </c>
      <c r="D504" s="36">
        <v>67292.539999999994</v>
      </c>
      <c r="E504" s="36">
        <v>0</v>
      </c>
      <c r="F504" s="36">
        <v>5726.85</v>
      </c>
      <c r="G504" s="35"/>
      <c r="H504" s="36">
        <v>73019.39</v>
      </c>
      <c r="I504" s="36">
        <v>38234.76</v>
      </c>
      <c r="J504" s="36">
        <v>0</v>
      </c>
      <c r="K504" s="36">
        <v>38234.76</v>
      </c>
      <c r="L504" s="29">
        <f t="shared" si="7"/>
        <v>111254.15</v>
      </c>
    </row>
    <row r="505" spans="1:12">
      <c r="A505" s="35" t="s">
        <v>20</v>
      </c>
      <c r="B505" s="35" t="s">
        <v>74</v>
      </c>
      <c r="C505" s="14" t="s">
        <v>4</v>
      </c>
      <c r="D505" s="36">
        <v>73946.47</v>
      </c>
      <c r="E505" s="36">
        <v>7521.18</v>
      </c>
      <c r="F505" s="36">
        <v>5062.7</v>
      </c>
      <c r="G505" s="35"/>
      <c r="H505" s="36">
        <v>86530.35</v>
      </c>
      <c r="I505" s="36">
        <v>42405.82</v>
      </c>
      <c r="J505" s="36">
        <v>4966.17</v>
      </c>
      <c r="K505" s="36">
        <v>47371.99</v>
      </c>
      <c r="L505" s="29">
        <f t="shared" si="7"/>
        <v>133902.34</v>
      </c>
    </row>
    <row r="506" spans="1:12">
      <c r="A506" s="35" t="s">
        <v>20</v>
      </c>
      <c r="B506" s="35" t="s">
        <v>75</v>
      </c>
      <c r="C506" s="14" t="s">
        <v>2</v>
      </c>
      <c r="D506" s="36">
        <v>75718.62</v>
      </c>
      <c r="E506" s="36">
        <v>6184.07</v>
      </c>
      <c r="F506" s="36">
        <v>4077.1</v>
      </c>
      <c r="G506" s="35"/>
      <c r="H506" s="36">
        <v>85979.79</v>
      </c>
      <c r="I506" s="36">
        <v>42405.82</v>
      </c>
      <c r="J506" s="36">
        <v>4966.17</v>
      </c>
      <c r="K506" s="36">
        <v>47371.99</v>
      </c>
      <c r="L506" s="29">
        <f t="shared" si="7"/>
        <v>133351.78</v>
      </c>
    </row>
    <row r="507" spans="1:12">
      <c r="A507" s="35" t="s">
        <v>20</v>
      </c>
      <c r="B507" s="35" t="s">
        <v>76</v>
      </c>
      <c r="C507" s="14" t="s">
        <v>1</v>
      </c>
      <c r="D507" s="36">
        <v>75525.009999999995</v>
      </c>
      <c r="E507" s="36">
        <v>3833</v>
      </c>
      <c r="F507" s="36">
        <v>1937.6</v>
      </c>
      <c r="G507" s="35"/>
      <c r="H507" s="36">
        <v>81295.61</v>
      </c>
      <c r="I507" s="36">
        <v>42405.82</v>
      </c>
      <c r="J507" s="36">
        <v>1897.64</v>
      </c>
      <c r="K507" s="36">
        <v>44303.46</v>
      </c>
      <c r="L507" s="29">
        <f t="shared" si="7"/>
        <v>125599.07</v>
      </c>
    </row>
    <row r="508" spans="1:12">
      <c r="A508" s="35" t="s">
        <v>20</v>
      </c>
      <c r="B508" s="35" t="s">
        <v>77</v>
      </c>
      <c r="C508" s="14" t="s">
        <v>5</v>
      </c>
      <c r="D508" s="36">
        <v>75852.58</v>
      </c>
      <c r="E508" s="36">
        <v>638.80999999999995</v>
      </c>
      <c r="F508" s="36">
        <v>1626.4</v>
      </c>
      <c r="G508" s="35"/>
      <c r="H508" s="36">
        <v>78117.789999999994</v>
      </c>
      <c r="I508" s="36">
        <v>42405.82</v>
      </c>
      <c r="J508" s="36">
        <v>36784.81</v>
      </c>
      <c r="K508" s="36">
        <v>79190.63</v>
      </c>
      <c r="L508" s="29">
        <f t="shared" si="7"/>
        <v>157308.41999999998</v>
      </c>
    </row>
    <row r="509" spans="1:12">
      <c r="A509" s="35" t="s">
        <v>20</v>
      </c>
      <c r="B509" s="35" t="s">
        <v>78</v>
      </c>
      <c r="C509" s="14" t="s">
        <v>5</v>
      </c>
      <c r="D509" s="36">
        <v>75856.990000000005</v>
      </c>
      <c r="E509" s="36">
        <v>1792</v>
      </c>
      <c r="F509" s="36">
        <v>4483.6000000000004</v>
      </c>
      <c r="G509" s="35"/>
      <c r="H509" s="36">
        <v>82132.59</v>
      </c>
      <c r="I509" s="36">
        <v>42405.82</v>
      </c>
      <c r="J509" s="36">
        <v>0</v>
      </c>
      <c r="K509" s="36">
        <v>42405.82</v>
      </c>
      <c r="L509" s="29">
        <f t="shared" si="7"/>
        <v>124538.41</v>
      </c>
    </row>
    <row r="510" spans="1:12">
      <c r="A510" s="35" t="s">
        <v>20</v>
      </c>
      <c r="B510" s="35" t="s">
        <v>79</v>
      </c>
      <c r="C510" s="14" t="s">
        <v>6</v>
      </c>
      <c r="D510" s="36">
        <v>67925.59</v>
      </c>
      <c r="E510" s="36">
        <v>2522.04</v>
      </c>
      <c r="F510" s="36">
        <v>2639.7</v>
      </c>
      <c r="G510" s="35"/>
      <c r="H510" s="36">
        <v>73087.33</v>
      </c>
      <c r="I510" s="36">
        <v>42405.82</v>
      </c>
      <c r="J510" s="36">
        <v>9929.85</v>
      </c>
      <c r="K510" s="36">
        <v>52335.67</v>
      </c>
      <c r="L510" s="29">
        <f t="shared" si="7"/>
        <v>125423</v>
      </c>
    </row>
    <row r="511" spans="1:12">
      <c r="A511" s="35" t="s">
        <v>20</v>
      </c>
      <c r="B511" s="35" t="s">
        <v>80</v>
      </c>
      <c r="C511" s="14" t="s">
        <v>6</v>
      </c>
      <c r="D511" s="36">
        <v>67474.91</v>
      </c>
      <c r="E511" s="36">
        <v>2882.56</v>
      </c>
      <c r="F511" s="36">
        <v>3595.3</v>
      </c>
      <c r="G511" s="35"/>
      <c r="H511" s="36">
        <v>73952.77</v>
      </c>
      <c r="I511" s="36">
        <v>42405.82</v>
      </c>
      <c r="J511" s="36">
        <v>0</v>
      </c>
      <c r="K511" s="36">
        <v>42405.82</v>
      </c>
      <c r="L511" s="29">
        <f t="shared" si="7"/>
        <v>116358.59</v>
      </c>
    </row>
    <row r="512" spans="1:12">
      <c r="A512" s="35" t="s">
        <v>20</v>
      </c>
      <c r="B512" s="35" t="s">
        <v>81</v>
      </c>
      <c r="C512" s="14" t="s">
        <v>1</v>
      </c>
      <c r="D512" s="36">
        <v>66328.31</v>
      </c>
      <c r="E512" s="36">
        <v>2569.5</v>
      </c>
      <c r="F512" s="36">
        <v>8857.4500000000007</v>
      </c>
      <c r="G512" s="35"/>
      <c r="H512" s="36">
        <v>77755.259999999995</v>
      </c>
      <c r="I512" s="36">
        <v>38234.76</v>
      </c>
      <c r="J512" s="36">
        <v>0</v>
      </c>
      <c r="K512" s="36">
        <v>38234.76</v>
      </c>
      <c r="L512" s="29">
        <f t="shared" si="7"/>
        <v>115990.01999999999</v>
      </c>
    </row>
    <row r="513" spans="1:12">
      <c r="A513" s="35" t="s">
        <v>20</v>
      </c>
      <c r="B513" s="35" t="s">
        <v>83</v>
      </c>
      <c r="C513" s="14" t="s">
        <v>6</v>
      </c>
      <c r="D513" s="36">
        <v>68277.240000000005</v>
      </c>
      <c r="E513" s="36">
        <v>4863.5</v>
      </c>
      <c r="F513" s="36">
        <v>31.5</v>
      </c>
      <c r="G513" s="35"/>
      <c r="H513" s="36">
        <v>73172.240000000005</v>
      </c>
      <c r="I513" s="36">
        <v>42405.82</v>
      </c>
      <c r="J513" s="36">
        <v>4966.17</v>
      </c>
      <c r="K513" s="36">
        <v>47371.99</v>
      </c>
      <c r="L513" s="29">
        <f t="shared" si="7"/>
        <v>120544.23000000001</v>
      </c>
    </row>
    <row r="514" spans="1:12">
      <c r="A514" s="35" t="s">
        <v>20</v>
      </c>
      <c r="B514" s="35" t="s">
        <v>84</v>
      </c>
      <c r="C514" s="14" t="s">
        <v>2</v>
      </c>
      <c r="D514" s="36">
        <v>75382.490000000005</v>
      </c>
      <c r="E514" s="36">
        <v>3965.5</v>
      </c>
      <c r="F514" s="36">
        <v>1060.2</v>
      </c>
      <c r="G514" s="35"/>
      <c r="H514" s="36">
        <v>80408.19</v>
      </c>
      <c r="I514" s="36">
        <v>42405.82</v>
      </c>
      <c r="J514" s="36">
        <v>9929.85</v>
      </c>
      <c r="K514" s="36">
        <v>52335.67</v>
      </c>
      <c r="L514" s="29">
        <f t="shared" si="7"/>
        <v>132743.85999999999</v>
      </c>
    </row>
    <row r="515" spans="1:12">
      <c r="A515" s="35" t="s">
        <v>20</v>
      </c>
      <c r="B515" s="35" t="s">
        <v>85</v>
      </c>
      <c r="C515" s="14" t="s">
        <v>1</v>
      </c>
      <c r="D515" s="36">
        <v>75600.789999999994</v>
      </c>
      <c r="E515" s="36">
        <v>3478.05</v>
      </c>
      <c r="F515" s="36">
        <v>447.2</v>
      </c>
      <c r="G515" s="35"/>
      <c r="H515" s="36">
        <v>79526.039999999994</v>
      </c>
      <c r="I515" s="36">
        <v>42405.82</v>
      </c>
      <c r="J515" s="36">
        <v>9929.85</v>
      </c>
      <c r="K515" s="36">
        <v>52335.67</v>
      </c>
      <c r="L515" s="29">
        <f t="shared" ref="L515:L565" si="8">H515+K515</f>
        <v>131861.71</v>
      </c>
    </row>
    <row r="516" spans="1:12">
      <c r="A516" s="35" t="s">
        <v>20</v>
      </c>
      <c r="B516" s="35" t="s">
        <v>156</v>
      </c>
      <c r="C516" s="14" t="s">
        <v>1</v>
      </c>
      <c r="D516" s="36">
        <v>44627.55</v>
      </c>
      <c r="E516" s="36">
        <v>2318.6999999999998</v>
      </c>
      <c r="F516" s="36">
        <v>523.6</v>
      </c>
      <c r="G516" s="35"/>
      <c r="H516" s="36">
        <v>47469.85</v>
      </c>
      <c r="I516" s="36">
        <v>42405.82</v>
      </c>
      <c r="J516" s="36">
        <v>9929.85</v>
      </c>
      <c r="K516" s="36">
        <v>52335.67</v>
      </c>
      <c r="L516" s="29">
        <f t="shared" si="8"/>
        <v>99805.51999999999</v>
      </c>
    </row>
    <row r="517" spans="1:12">
      <c r="A517" s="35" t="s">
        <v>20</v>
      </c>
      <c r="B517" s="35" t="s">
        <v>87</v>
      </c>
      <c r="C517" s="14" t="s">
        <v>145</v>
      </c>
      <c r="D517" s="36">
        <v>75854.490000000005</v>
      </c>
      <c r="E517" s="36">
        <v>6018.15</v>
      </c>
      <c r="F517" s="36">
        <v>5773.5</v>
      </c>
      <c r="G517" s="35"/>
      <c r="H517" s="36">
        <v>87646.14</v>
      </c>
      <c r="I517" s="36">
        <v>42405.82</v>
      </c>
      <c r="J517" s="36">
        <v>0</v>
      </c>
      <c r="K517" s="36">
        <v>42405.82</v>
      </c>
      <c r="L517" s="29">
        <f t="shared" si="8"/>
        <v>130051.95999999999</v>
      </c>
    </row>
    <row r="518" spans="1:12">
      <c r="A518" s="35" t="s">
        <v>20</v>
      </c>
      <c r="B518" s="35" t="s">
        <v>88</v>
      </c>
      <c r="C518" s="14" t="s">
        <v>1</v>
      </c>
      <c r="D518" s="36">
        <v>74702.880000000005</v>
      </c>
      <c r="E518" s="36">
        <v>4203.26</v>
      </c>
      <c r="F518" s="36">
        <v>0</v>
      </c>
      <c r="G518" s="35"/>
      <c r="H518" s="36">
        <v>78906.14</v>
      </c>
      <c r="I518" s="36">
        <v>42405.82</v>
      </c>
      <c r="J518" s="36">
        <v>0</v>
      </c>
      <c r="K518" s="36">
        <v>42405.82</v>
      </c>
      <c r="L518" s="29">
        <f t="shared" si="8"/>
        <v>121311.95999999999</v>
      </c>
    </row>
    <row r="519" spans="1:12">
      <c r="A519" s="35" t="s">
        <v>20</v>
      </c>
      <c r="B519" s="35" t="s">
        <v>89</v>
      </c>
      <c r="C519" s="14" t="s">
        <v>1</v>
      </c>
      <c r="D519" s="36">
        <v>75611.240000000005</v>
      </c>
      <c r="E519" s="36">
        <v>3732.04</v>
      </c>
      <c r="F519" s="36">
        <v>1092.55</v>
      </c>
      <c r="G519" s="35"/>
      <c r="H519" s="36">
        <v>80435.83</v>
      </c>
      <c r="I519" s="36">
        <v>42405.82</v>
      </c>
      <c r="J519" s="36">
        <v>0</v>
      </c>
      <c r="K519" s="36">
        <v>42405.82</v>
      </c>
      <c r="L519" s="29">
        <f t="shared" si="8"/>
        <v>122841.65</v>
      </c>
    </row>
    <row r="520" spans="1:12">
      <c r="A520" s="35" t="s">
        <v>20</v>
      </c>
      <c r="B520" s="35" t="s">
        <v>90</v>
      </c>
      <c r="C520" s="14" t="s">
        <v>6</v>
      </c>
      <c r="D520" s="36">
        <v>75857.039999999994</v>
      </c>
      <c r="E520" s="36">
        <v>402</v>
      </c>
      <c r="F520" s="36">
        <v>3800.65</v>
      </c>
      <c r="G520" s="35"/>
      <c r="H520" s="36">
        <v>80059.69</v>
      </c>
      <c r="I520" s="36">
        <v>42405.82</v>
      </c>
      <c r="J520" s="36">
        <v>0</v>
      </c>
      <c r="K520" s="36">
        <v>42405.82</v>
      </c>
      <c r="L520" s="29">
        <f t="shared" si="8"/>
        <v>122465.51000000001</v>
      </c>
    </row>
    <row r="521" spans="1:12">
      <c r="A521" s="35" t="s">
        <v>20</v>
      </c>
      <c r="B521" s="35" t="s">
        <v>91</v>
      </c>
      <c r="C521" s="14" t="s">
        <v>1</v>
      </c>
      <c r="D521" s="36">
        <v>74254.62</v>
      </c>
      <c r="E521" s="36">
        <v>3840.21</v>
      </c>
      <c r="F521" s="36">
        <v>8036</v>
      </c>
      <c r="G521" s="35"/>
      <c r="H521" s="36">
        <v>86130.83</v>
      </c>
      <c r="I521" s="36">
        <v>42405.82</v>
      </c>
      <c r="J521" s="36">
        <v>4966.1400000000003</v>
      </c>
      <c r="K521" s="36">
        <v>47371.96</v>
      </c>
      <c r="L521" s="29">
        <f t="shared" si="8"/>
        <v>133502.79</v>
      </c>
    </row>
    <row r="522" spans="1:12">
      <c r="A522" s="35" t="s">
        <v>20</v>
      </c>
      <c r="B522" s="35" t="s">
        <v>92</v>
      </c>
      <c r="C522" s="14" t="s">
        <v>4</v>
      </c>
      <c r="D522" s="36">
        <v>74628.22</v>
      </c>
      <c r="E522" s="36">
        <v>3121.72</v>
      </c>
      <c r="F522" s="36">
        <v>0</v>
      </c>
      <c r="G522" s="35"/>
      <c r="H522" s="36">
        <v>77749.94</v>
      </c>
      <c r="I522" s="36">
        <v>42405.82</v>
      </c>
      <c r="J522" s="36">
        <v>36784.81</v>
      </c>
      <c r="K522" s="36">
        <v>79190.63</v>
      </c>
      <c r="L522" s="29">
        <f t="shared" si="8"/>
        <v>156940.57</v>
      </c>
    </row>
    <row r="523" spans="1:12">
      <c r="A523" s="35" t="s">
        <v>20</v>
      </c>
      <c r="B523" s="35" t="s">
        <v>148</v>
      </c>
      <c r="C523" s="14" t="s">
        <v>145</v>
      </c>
      <c r="D523" s="36">
        <v>62422.720000000001</v>
      </c>
      <c r="E523" s="36">
        <v>0</v>
      </c>
      <c r="F523" s="36">
        <v>5627.2</v>
      </c>
      <c r="G523" s="35"/>
      <c r="H523" s="36">
        <v>68049.919999999998</v>
      </c>
      <c r="I523" s="36">
        <v>43101</v>
      </c>
      <c r="J523" s="36">
        <v>982.41</v>
      </c>
      <c r="K523" s="36">
        <v>44083.41</v>
      </c>
      <c r="L523" s="29">
        <f t="shared" si="8"/>
        <v>112133.33</v>
      </c>
    </row>
    <row r="524" spans="1:12">
      <c r="A524" s="35" t="s">
        <v>20</v>
      </c>
      <c r="B524" s="35" t="s">
        <v>94</v>
      </c>
      <c r="C524" s="14" t="s">
        <v>10</v>
      </c>
      <c r="D524" s="36">
        <v>75759.55</v>
      </c>
      <c r="E524" s="36">
        <v>1988.09</v>
      </c>
      <c r="F524" s="36">
        <v>2799.55</v>
      </c>
      <c r="G524" s="35"/>
      <c r="H524" s="36">
        <v>80547.19</v>
      </c>
      <c r="I524" s="36">
        <v>42405.82</v>
      </c>
      <c r="J524" s="36">
        <v>9929.85</v>
      </c>
      <c r="K524" s="36">
        <v>52335.67</v>
      </c>
      <c r="L524" s="29">
        <f t="shared" si="8"/>
        <v>132882.85999999999</v>
      </c>
    </row>
    <row r="525" spans="1:12">
      <c r="A525" s="35" t="s">
        <v>20</v>
      </c>
      <c r="B525" s="35" t="s">
        <v>95</v>
      </c>
      <c r="C525" s="14" t="s">
        <v>4</v>
      </c>
      <c r="D525" s="36">
        <v>75857.039999999994</v>
      </c>
      <c r="E525" s="36">
        <v>4896.99</v>
      </c>
      <c r="F525" s="36">
        <v>6490.05</v>
      </c>
      <c r="G525" s="35"/>
      <c r="H525" s="36">
        <v>87244.08</v>
      </c>
      <c r="I525" s="36">
        <v>42405.82</v>
      </c>
      <c r="J525" s="36">
        <v>0</v>
      </c>
      <c r="K525" s="36">
        <v>42405.82</v>
      </c>
      <c r="L525" s="29">
        <f t="shared" si="8"/>
        <v>129649.9</v>
      </c>
    </row>
    <row r="526" spans="1:12">
      <c r="A526" s="35" t="s">
        <v>20</v>
      </c>
      <c r="B526" s="35" t="s">
        <v>151</v>
      </c>
      <c r="C526" s="14" t="s">
        <v>2</v>
      </c>
      <c r="D526" s="36">
        <v>75857.039999999994</v>
      </c>
      <c r="E526" s="36">
        <v>6641.69</v>
      </c>
      <c r="F526" s="36">
        <v>14</v>
      </c>
      <c r="G526" s="35"/>
      <c r="H526" s="36">
        <v>82512.73</v>
      </c>
      <c r="I526" s="36">
        <v>42405.82</v>
      </c>
      <c r="J526" s="36">
        <v>0</v>
      </c>
      <c r="K526" s="36">
        <v>42405.82</v>
      </c>
      <c r="L526" s="29">
        <f t="shared" si="8"/>
        <v>124918.54999999999</v>
      </c>
    </row>
    <row r="527" spans="1:12">
      <c r="A527" s="35" t="s">
        <v>20</v>
      </c>
      <c r="B527" s="35" t="s">
        <v>97</v>
      </c>
      <c r="C527" s="14" t="s">
        <v>2</v>
      </c>
      <c r="D527" s="36">
        <v>41599.019999999997</v>
      </c>
      <c r="E527" s="36">
        <v>1876.92</v>
      </c>
      <c r="F527" s="36">
        <v>1028.05</v>
      </c>
      <c r="G527" s="35"/>
      <c r="H527" s="36">
        <v>44503.99</v>
      </c>
      <c r="I527" s="36">
        <v>0</v>
      </c>
      <c r="J527" s="36">
        <v>0</v>
      </c>
      <c r="K527" s="36">
        <v>0</v>
      </c>
      <c r="L527" s="29">
        <f t="shared" si="8"/>
        <v>44503.99</v>
      </c>
    </row>
    <row r="528" spans="1:12">
      <c r="A528" s="35" t="s">
        <v>20</v>
      </c>
      <c r="B528" s="35" t="s">
        <v>98</v>
      </c>
      <c r="C528" s="14" t="s">
        <v>1</v>
      </c>
      <c r="D528" s="36">
        <v>75092.44</v>
      </c>
      <c r="E528" s="36">
        <v>5223.8599999999997</v>
      </c>
      <c r="F528" s="36">
        <v>6503.75</v>
      </c>
      <c r="G528" s="35"/>
      <c r="H528" s="36">
        <v>86820.05</v>
      </c>
      <c r="I528" s="36">
        <v>42405.82</v>
      </c>
      <c r="J528" s="36">
        <v>9716.64</v>
      </c>
      <c r="K528" s="36">
        <v>52122.46</v>
      </c>
      <c r="L528" s="29">
        <f t="shared" si="8"/>
        <v>138942.51</v>
      </c>
    </row>
    <row r="529" spans="1:12">
      <c r="A529" s="35" t="s">
        <v>20</v>
      </c>
      <c r="B529" s="35" t="s">
        <v>100</v>
      </c>
      <c r="C529" s="14" t="s">
        <v>5</v>
      </c>
      <c r="D529" s="36">
        <v>75818.240000000005</v>
      </c>
      <c r="E529" s="36">
        <v>4294.8500000000004</v>
      </c>
      <c r="F529" s="36">
        <v>519.75</v>
      </c>
      <c r="G529" s="35"/>
      <c r="H529" s="36">
        <v>80632.84</v>
      </c>
      <c r="I529" s="36">
        <v>42405.82</v>
      </c>
      <c r="J529" s="36">
        <v>3658.16</v>
      </c>
      <c r="K529" s="36">
        <v>46063.98</v>
      </c>
      <c r="L529" s="29">
        <f t="shared" si="8"/>
        <v>126696.82</v>
      </c>
    </row>
    <row r="530" spans="1:12">
      <c r="A530" s="35" t="s">
        <v>20</v>
      </c>
      <c r="B530" s="35" t="s">
        <v>101</v>
      </c>
      <c r="C530" s="14" t="s">
        <v>2</v>
      </c>
      <c r="D530" s="36">
        <v>75502.86</v>
      </c>
      <c r="E530" s="36">
        <v>726.31</v>
      </c>
      <c r="F530" s="36">
        <v>5988.9</v>
      </c>
      <c r="G530" s="35"/>
      <c r="H530" s="36">
        <v>82218.070000000007</v>
      </c>
      <c r="I530" s="36">
        <v>42405.82</v>
      </c>
      <c r="J530" s="36">
        <v>0</v>
      </c>
      <c r="K530" s="36">
        <v>42405.82</v>
      </c>
      <c r="L530" s="29">
        <f t="shared" si="8"/>
        <v>124623.89000000001</v>
      </c>
    </row>
    <row r="531" spans="1:12">
      <c r="A531" s="35" t="s">
        <v>20</v>
      </c>
      <c r="B531" s="35" t="s">
        <v>102</v>
      </c>
      <c r="C531" s="14" t="s">
        <v>1</v>
      </c>
      <c r="D531" s="36">
        <v>40168.51</v>
      </c>
      <c r="E531" s="36">
        <v>2445.1</v>
      </c>
      <c r="F531" s="36">
        <v>0</v>
      </c>
      <c r="G531" s="35"/>
      <c r="H531" s="36">
        <v>42613.61</v>
      </c>
      <c r="I531" s="36">
        <v>38308.14</v>
      </c>
      <c r="J531" s="36">
        <v>63490.46</v>
      </c>
      <c r="K531" s="36">
        <v>101798.6</v>
      </c>
      <c r="L531" s="29">
        <f t="shared" si="8"/>
        <v>144412.21000000002</v>
      </c>
    </row>
    <row r="532" spans="1:12">
      <c r="A532" s="35" t="s">
        <v>20</v>
      </c>
      <c r="B532" s="35" t="s">
        <v>103</v>
      </c>
      <c r="C532" s="14" t="s">
        <v>4</v>
      </c>
      <c r="D532" s="36">
        <v>61800.55</v>
      </c>
      <c r="E532" s="36">
        <v>0</v>
      </c>
      <c r="F532" s="36">
        <v>4643.3</v>
      </c>
      <c r="G532" s="35"/>
      <c r="H532" s="36">
        <v>66443.850000000006</v>
      </c>
      <c r="I532" s="36">
        <v>38234.76</v>
      </c>
      <c r="J532" s="36">
        <v>0</v>
      </c>
      <c r="K532" s="36">
        <v>38234.76</v>
      </c>
      <c r="L532" s="29">
        <f t="shared" si="8"/>
        <v>104678.61000000002</v>
      </c>
    </row>
    <row r="533" spans="1:12">
      <c r="A533" s="35" t="s">
        <v>20</v>
      </c>
      <c r="B533" s="35" t="s">
        <v>104</v>
      </c>
      <c r="C533" s="14" t="s">
        <v>4</v>
      </c>
      <c r="D533" s="36">
        <v>75098.399999999994</v>
      </c>
      <c r="E533" s="36">
        <v>0</v>
      </c>
      <c r="F533" s="36">
        <v>8.25</v>
      </c>
      <c r="G533" s="35"/>
      <c r="H533" s="36">
        <v>75106.649999999994</v>
      </c>
      <c r="I533" s="36">
        <v>42405.82</v>
      </c>
      <c r="J533" s="36">
        <v>9929.85</v>
      </c>
      <c r="K533" s="36">
        <v>52335.67</v>
      </c>
      <c r="L533" s="29">
        <f t="shared" si="8"/>
        <v>127442.31999999999</v>
      </c>
    </row>
    <row r="534" spans="1:12">
      <c r="A534" s="35" t="s">
        <v>20</v>
      </c>
      <c r="B534" s="35" t="s">
        <v>105</v>
      </c>
      <c r="C534" s="14" t="s">
        <v>1</v>
      </c>
      <c r="D534" s="36">
        <v>75519.570000000007</v>
      </c>
      <c r="E534" s="36">
        <v>3625.61</v>
      </c>
      <c r="F534" s="36">
        <v>4507.1499999999996</v>
      </c>
      <c r="G534" s="35"/>
      <c r="H534" s="36">
        <v>83652.33</v>
      </c>
      <c r="I534" s="36">
        <v>42405.82</v>
      </c>
      <c r="J534" s="36">
        <v>4966.17</v>
      </c>
      <c r="K534" s="36">
        <v>47371.99</v>
      </c>
      <c r="L534" s="29">
        <f t="shared" si="8"/>
        <v>131024.32000000001</v>
      </c>
    </row>
    <row r="535" spans="1:12">
      <c r="A535" s="35" t="s">
        <v>20</v>
      </c>
      <c r="B535" s="35" t="s">
        <v>106</v>
      </c>
      <c r="C535" s="14" t="s">
        <v>2</v>
      </c>
      <c r="D535" s="36">
        <v>55492.87</v>
      </c>
      <c r="E535" s="36">
        <v>2124.21</v>
      </c>
      <c r="F535" s="36">
        <v>4840.6499999999996</v>
      </c>
      <c r="G535" s="35"/>
      <c r="H535" s="36">
        <v>62457.73</v>
      </c>
      <c r="I535" s="36">
        <v>38234.76</v>
      </c>
      <c r="J535" s="36">
        <v>0</v>
      </c>
      <c r="K535" s="36">
        <v>38234.76</v>
      </c>
      <c r="L535" s="29">
        <f t="shared" si="8"/>
        <v>100692.49</v>
      </c>
    </row>
    <row r="536" spans="1:12">
      <c r="A536" s="35" t="s">
        <v>20</v>
      </c>
      <c r="B536" s="35" t="s">
        <v>109</v>
      </c>
      <c r="C536" s="14" t="s">
        <v>1</v>
      </c>
      <c r="D536" s="36">
        <v>74719.429999999993</v>
      </c>
      <c r="E536" s="36">
        <v>3656.89</v>
      </c>
      <c r="F536" s="36">
        <v>9935</v>
      </c>
      <c r="G536" s="35"/>
      <c r="H536" s="36">
        <v>88311.32</v>
      </c>
      <c r="I536" s="36">
        <v>42405.82</v>
      </c>
      <c r="J536" s="36">
        <v>0</v>
      </c>
      <c r="K536" s="36">
        <v>42405.82</v>
      </c>
      <c r="L536" s="29">
        <f t="shared" si="8"/>
        <v>130717.14000000001</v>
      </c>
    </row>
    <row r="537" spans="1:12">
      <c r="A537" s="35" t="s">
        <v>20</v>
      </c>
      <c r="B537" s="35" t="s">
        <v>110</v>
      </c>
      <c r="C537" s="14" t="s">
        <v>1</v>
      </c>
      <c r="D537" s="36">
        <v>66175.210000000006</v>
      </c>
      <c r="E537" s="36">
        <v>3041.69</v>
      </c>
      <c r="F537" s="36">
        <v>6506.5</v>
      </c>
      <c r="G537" s="35"/>
      <c r="H537" s="36">
        <v>75723.399999999994</v>
      </c>
      <c r="I537" s="36">
        <v>38234.76</v>
      </c>
      <c r="J537" s="36">
        <v>0</v>
      </c>
      <c r="K537" s="36">
        <v>38234.76</v>
      </c>
      <c r="L537" s="29">
        <f t="shared" si="8"/>
        <v>113958.16</v>
      </c>
    </row>
    <row r="538" spans="1:12">
      <c r="A538" s="35" t="s">
        <v>20</v>
      </c>
      <c r="B538" s="35" t="s">
        <v>111</v>
      </c>
      <c r="C538" s="14" t="s">
        <v>11</v>
      </c>
      <c r="D538" s="36">
        <v>65897.8</v>
      </c>
      <c r="E538" s="36">
        <v>846.55</v>
      </c>
      <c r="F538" s="36">
        <v>3662.1</v>
      </c>
      <c r="G538" s="35"/>
      <c r="H538" s="36">
        <v>70406.45</v>
      </c>
      <c r="I538" s="36">
        <v>42405.82</v>
      </c>
      <c r="J538" s="36">
        <v>4021.67</v>
      </c>
      <c r="K538" s="36">
        <v>46427.49</v>
      </c>
      <c r="L538" s="29">
        <f t="shared" si="8"/>
        <v>116833.94</v>
      </c>
    </row>
    <row r="539" spans="1:12">
      <c r="A539" s="35" t="s">
        <v>20</v>
      </c>
      <c r="B539" s="35" t="s">
        <v>112</v>
      </c>
      <c r="C539" s="14" t="s">
        <v>4</v>
      </c>
      <c r="D539" s="36">
        <v>75813.09</v>
      </c>
      <c r="E539" s="36">
        <v>4230</v>
      </c>
      <c r="F539" s="36">
        <v>6239.75</v>
      </c>
      <c r="G539" s="35"/>
      <c r="H539" s="36">
        <v>86282.84</v>
      </c>
      <c r="I539" s="36">
        <v>42405.82</v>
      </c>
      <c r="J539" s="36">
        <v>0</v>
      </c>
      <c r="K539" s="36">
        <v>42405.82</v>
      </c>
      <c r="L539" s="29">
        <f t="shared" si="8"/>
        <v>128688.66</v>
      </c>
    </row>
    <row r="540" spans="1:12">
      <c r="A540" s="35" t="s">
        <v>20</v>
      </c>
      <c r="B540" s="35" t="s">
        <v>178</v>
      </c>
      <c r="C540" s="14" t="s">
        <v>1</v>
      </c>
      <c r="D540" s="36">
        <v>75806.820000000007</v>
      </c>
      <c r="E540" s="36">
        <v>7059.45</v>
      </c>
      <c r="F540" s="36">
        <v>5428.45</v>
      </c>
      <c r="G540" s="35"/>
      <c r="H540" s="36">
        <v>88294.720000000001</v>
      </c>
      <c r="I540" s="36">
        <v>43101</v>
      </c>
      <c r="J540" s="36">
        <v>8499</v>
      </c>
      <c r="K540" s="36">
        <v>51600</v>
      </c>
      <c r="L540" s="29">
        <f t="shared" si="8"/>
        <v>139894.72</v>
      </c>
    </row>
    <row r="541" spans="1:12">
      <c r="A541" s="35" t="s">
        <v>20</v>
      </c>
      <c r="B541" s="35" t="s">
        <v>115</v>
      </c>
      <c r="C541" s="14" t="s">
        <v>4</v>
      </c>
      <c r="D541" s="36">
        <v>73786.03</v>
      </c>
      <c r="E541" s="36">
        <v>1461.93</v>
      </c>
      <c r="F541" s="36">
        <v>3425.65</v>
      </c>
      <c r="G541" s="35"/>
      <c r="H541" s="36">
        <v>78673.61</v>
      </c>
      <c r="I541" s="36">
        <v>42405.82</v>
      </c>
      <c r="J541" s="36">
        <v>0</v>
      </c>
      <c r="K541" s="36">
        <v>42405.82</v>
      </c>
      <c r="L541" s="29">
        <f t="shared" si="8"/>
        <v>121079.43</v>
      </c>
    </row>
    <row r="542" spans="1:12">
      <c r="A542" s="35" t="s">
        <v>20</v>
      </c>
      <c r="B542" s="35" t="s">
        <v>116</v>
      </c>
      <c r="C542" s="14" t="s">
        <v>4</v>
      </c>
      <c r="D542" s="36">
        <v>75857.02</v>
      </c>
      <c r="E542" s="36">
        <v>4531.7299999999996</v>
      </c>
      <c r="F542" s="36">
        <v>3374.6</v>
      </c>
      <c r="G542" s="35"/>
      <c r="H542" s="36">
        <v>83763.350000000006</v>
      </c>
      <c r="I542" s="36">
        <v>42405.82</v>
      </c>
      <c r="J542" s="36">
        <v>0</v>
      </c>
      <c r="K542" s="36">
        <v>42405.82</v>
      </c>
      <c r="L542" s="29">
        <f t="shared" si="8"/>
        <v>126169.17000000001</v>
      </c>
    </row>
    <row r="543" spans="1:12">
      <c r="A543" s="35" t="s">
        <v>20</v>
      </c>
      <c r="B543" s="35" t="s">
        <v>117</v>
      </c>
      <c r="C543" s="14" t="s">
        <v>1</v>
      </c>
      <c r="D543" s="36">
        <v>41027.94</v>
      </c>
      <c r="E543" s="36">
        <v>1765.05</v>
      </c>
      <c r="F543" s="36">
        <v>4011.5</v>
      </c>
      <c r="G543" s="35"/>
      <c r="H543" s="36">
        <v>46804.49</v>
      </c>
      <c r="I543" s="36">
        <v>42405.82</v>
      </c>
      <c r="J543" s="36">
        <v>13079.93</v>
      </c>
      <c r="K543" s="36">
        <v>55485.75</v>
      </c>
      <c r="L543" s="29">
        <f t="shared" si="8"/>
        <v>102290.23999999999</v>
      </c>
    </row>
    <row r="544" spans="1:12">
      <c r="A544" s="35" t="s">
        <v>20</v>
      </c>
      <c r="B544" s="35" t="s">
        <v>118</v>
      </c>
      <c r="C544" s="14" t="s">
        <v>5</v>
      </c>
      <c r="D544" s="36">
        <v>58226.3</v>
      </c>
      <c r="E544" s="36">
        <v>0</v>
      </c>
      <c r="F544" s="36">
        <v>1187.5999999999999</v>
      </c>
      <c r="G544" s="35"/>
      <c r="H544" s="36">
        <v>59413.9</v>
      </c>
      <c r="I544" s="36">
        <v>38234.76</v>
      </c>
      <c r="J544" s="36">
        <v>959.73</v>
      </c>
      <c r="K544" s="36">
        <v>39194.49</v>
      </c>
      <c r="L544" s="29">
        <f t="shared" si="8"/>
        <v>98608.39</v>
      </c>
    </row>
    <row r="545" spans="1:12">
      <c r="A545" s="35" t="s">
        <v>20</v>
      </c>
      <c r="B545" s="35" t="s">
        <v>119</v>
      </c>
      <c r="C545" s="14" t="s">
        <v>4</v>
      </c>
      <c r="D545" s="36">
        <v>74088.75</v>
      </c>
      <c r="E545" s="36">
        <v>4705.3999999999996</v>
      </c>
      <c r="F545" s="36">
        <v>0</v>
      </c>
      <c r="G545" s="35"/>
      <c r="H545" s="36">
        <v>78794.149999999994</v>
      </c>
      <c r="I545" s="36">
        <v>42405.82</v>
      </c>
      <c r="J545" s="36">
        <v>1897.64</v>
      </c>
      <c r="K545" s="36">
        <v>44303.46</v>
      </c>
      <c r="L545" s="29">
        <f t="shared" si="8"/>
        <v>123097.60999999999</v>
      </c>
    </row>
    <row r="546" spans="1:12">
      <c r="A546" s="35" t="s">
        <v>20</v>
      </c>
      <c r="B546" s="35" t="s">
        <v>120</v>
      </c>
      <c r="C546" s="14" t="s">
        <v>1</v>
      </c>
      <c r="D546" s="36">
        <v>75693.600000000006</v>
      </c>
      <c r="E546" s="36">
        <v>5205.59</v>
      </c>
      <c r="F546" s="36">
        <v>0</v>
      </c>
      <c r="G546" s="35"/>
      <c r="H546" s="36">
        <v>80899.19</v>
      </c>
      <c r="I546" s="36">
        <v>42405.82</v>
      </c>
      <c r="J546" s="36">
        <v>33126.65</v>
      </c>
      <c r="K546" s="36">
        <v>75532.47</v>
      </c>
      <c r="L546" s="29">
        <f t="shared" si="8"/>
        <v>156431.66</v>
      </c>
    </row>
    <row r="547" spans="1:12">
      <c r="A547" s="35" t="s">
        <v>20</v>
      </c>
      <c r="B547" s="35" t="s">
        <v>121</v>
      </c>
      <c r="C547" s="14" t="s">
        <v>1</v>
      </c>
      <c r="D547" s="36">
        <v>66976.509999999995</v>
      </c>
      <c r="E547" s="36">
        <v>3444.11</v>
      </c>
      <c r="F547" s="36">
        <v>5915.35</v>
      </c>
      <c r="G547" s="35"/>
      <c r="H547" s="36">
        <v>76335.97</v>
      </c>
      <c r="I547" s="36">
        <v>38234.76</v>
      </c>
      <c r="J547" s="36">
        <v>0</v>
      </c>
      <c r="K547" s="36">
        <v>38234.76</v>
      </c>
      <c r="L547" s="29">
        <f t="shared" si="8"/>
        <v>114570.73000000001</v>
      </c>
    </row>
    <row r="548" spans="1:12">
      <c r="A548" s="35" t="s">
        <v>20</v>
      </c>
      <c r="B548" s="35" t="s">
        <v>123</v>
      </c>
      <c r="C548" s="14" t="s">
        <v>1</v>
      </c>
      <c r="D548" s="36">
        <v>72247.11</v>
      </c>
      <c r="E548" s="36">
        <v>6676.34</v>
      </c>
      <c r="F548" s="36">
        <v>0</v>
      </c>
      <c r="G548" s="35"/>
      <c r="H548" s="36">
        <v>78923.45</v>
      </c>
      <c r="I548" s="36">
        <v>42405.82</v>
      </c>
      <c r="J548" s="36">
        <v>33126.65</v>
      </c>
      <c r="K548" s="36">
        <v>75532.47</v>
      </c>
      <c r="L548" s="29">
        <f t="shared" si="8"/>
        <v>154455.91999999998</v>
      </c>
    </row>
    <row r="549" spans="1:12">
      <c r="A549" s="35" t="s">
        <v>20</v>
      </c>
      <c r="B549" s="35" t="s">
        <v>124</v>
      </c>
      <c r="C549" s="14" t="s">
        <v>1</v>
      </c>
      <c r="D549" s="36">
        <v>75708.87</v>
      </c>
      <c r="E549" s="36">
        <v>1077.94</v>
      </c>
      <c r="F549" s="36">
        <v>1840</v>
      </c>
      <c r="G549" s="35"/>
      <c r="H549" s="36">
        <v>78626.81</v>
      </c>
      <c r="I549" s="36">
        <v>42405.82</v>
      </c>
      <c r="J549" s="36">
        <v>33126.65</v>
      </c>
      <c r="K549" s="36">
        <v>75532.47</v>
      </c>
      <c r="L549" s="29">
        <f t="shared" si="8"/>
        <v>154159.28</v>
      </c>
    </row>
    <row r="550" spans="1:12" ht="14.25" customHeight="1">
      <c r="A550" s="35" t="s">
        <v>20</v>
      </c>
      <c r="B550" s="35" t="s">
        <v>125</v>
      </c>
      <c r="C550" s="14" t="s">
        <v>5</v>
      </c>
      <c r="D550" s="36">
        <v>51411.28</v>
      </c>
      <c r="E550" s="36">
        <v>3903.79</v>
      </c>
      <c r="F550" s="36">
        <v>5258.55</v>
      </c>
      <c r="G550" s="35"/>
      <c r="H550" s="36">
        <v>60573.62</v>
      </c>
      <c r="I550" s="36">
        <v>38234.76</v>
      </c>
      <c r="J550" s="36">
        <v>0</v>
      </c>
      <c r="K550" s="36">
        <v>38234.76</v>
      </c>
      <c r="L550" s="29">
        <f t="shared" si="8"/>
        <v>98808.38</v>
      </c>
    </row>
    <row r="551" spans="1:12">
      <c r="A551" s="35" t="s">
        <v>20</v>
      </c>
      <c r="B551" s="35" t="s">
        <v>128</v>
      </c>
      <c r="C551" s="14" t="s">
        <v>4</v>
      </c>
      <c r="D551" s="36">
        <v>73744.009999999995</v>
      </c>
      <c r="E551" s="36">
        <v>5004.83</v>
      </c>
      <c r="F551" s="36">
        <v>795.65</v>
      </c>
      <c r="G551" s="35"/>
      <c r="H551" s="36">
        <v>79544.490000000005</v>
      </c>
      <c r="I551" s="36">
        <v>42405.82</v>
      </c>
      <c r="J551" s="36">
        <v>36784.81</v>
      </c>
      <c r="K551" s="36">
        <v>79190.63</v>
      </c>
      <c r="L551" s="29">
        <f t="shared" si="8"/>
        <v>158735.12</v>
      </c>
    </row>
    <row r="552" spans="1:12">
      <c r="A552" s="35" t="s">
        <v>20</v>
      </c>
      <c r="B552" s="35" t="s">
        <v>129</v>
      </c>
      <c r="C552" s="14" t="s">
        <v>2</v>
      </c>
      <c r="D552" s="36">
        <v>75857.039999999994</v>
      </c>
      <c r="E552" s="36">
        <v>14878.68</v>
      </c>
      <c r="F552" s="36">
        <v>6243</v>
      </c>
      <c r="G552" s="35"/>
      <c r="H552" s="36">
        <v>96978.72</v>
      </c>
      <c r="I552" s="36">
        <v>43101</v>
      </c>
      <c r="J552" s="36">
        <v>11361.46</v>
      </c>
      <c r="K552" s="36">
        <v>54462.46</v>
      </c>
      <c r="L552" s="29">
        <f t="shared" si="8"/>
        <v>151441.18</v>
      </c>
    </row>
    <row r="553" spans="1:12">
      <c r="A553" s="35" t="s">
        <v>20</v>
      </c>
      <c r="B553" s="35" t="s">
        <v>149</v>
      </c>
      <c r="C553" s="16" t="s">
        <v>1</v>
      </c>
      <c r="D553" s="36">
        <v>75176.62</v>
      </c>
      <c r="E553" s="36">
        <v>3165.35</v>
      </c>
      <c r="F553" s="36">
        <v>985.2</v>
      </c>
      <c r="G553" s="35"/>
      <c r="H553" s="36">
        <v>79327.17</v>
      </c>
      <c r="I553" s="36">
        <v>42405.82</v>
      </c>
      <c r="J553" s="36">
        <v>1725.7</v>
      </c>
      <c r="K553" s="36">
        <v>44131.519999999997</v>
      </c>
      <c r="L553" s="29">
        <f t="shared" si="8"/>
        <v>123458.69</v>
      </c>
    </row>
    <row r="554" spans="1:12">
      <c r="A554" s="35" t="s">
        <v>20</v>
      </c>
      <c r="B554" s="35" t="s">
        <v>157</v>
      </c>
      <c r="C554" s="14" t="s">
        <v>2</v>
      </c>
      <c r="D554" s="36">
        <v>41599</v>
      </c>
      <c r="E554" s="36">
        <v>3824.96</v>
      </c>
      <c r="F554" s="36">
        <v>4155.8</v>
      </c>
      <c r="G554" s="35"/>
      <c r="H554" s="36">
        <v>49579.76</v>
      </c>
      <c r="I554" s="36">
        <v>0</v>
      </c>
      <c r="J554" s="36">
        <v>0</v>
      </c>
      <c r="K554" s="36">
        <v>0</v>
      </c>
      <c r="L554" s="29">
        <f t="shared" si="8"/>
        <v>49579.76</v>
      </c>
    </row>
    <row r="555" spans="1:12">
      <c r="A555" s="35" t="s">
        <v>20</v>
      </c>
      <c r="B555" s="35" t="s">
        <v>130</v>
      </c>
      <c r="C555" s="14" t="s">
        <v>4</v>
      </c>
      <c r="D555" s="36">
        <v>75237.259999999995</v>
      </c>
      <c r="E555" s="36">
        <v>0</v>
      </c>
      <c r="F555" s="36">
        <v>3542</v>
      </c>
      <c r="G555" s="35"/>
      <c r="H555" s="36">
        <v>78779.259999999995</v>
      </c>
      <c r="I555" s="36">
        <v>42405.82</v>
      </c>
      <c r="J555" s="36">
        <v>0</v>
      </c>
      <c r="K555" s="36">
        <v>42405.82</v>
      </c>
      <c r="L555" s="29">
        <f t="shared" si="8"/>
        <v>121185.07999999999</v>
      </c>
    </row>
    <row r="556" spans="1:12">
      <c r="A556" s="35" t="s">
        <v>20</v>
      </c>
      <c r="B556" s="35" t="s">
        <v>131</v>
      </c>
      <c r="C556" s="14" t="s">
        <v>4</v>
      </c>
      <c r="D556" s="36">
        <v>75857.03</v>
      </c>
      <c r="E556" s="36">
        <v>2660.03</v>
      </c>
      <c r="F556" s="36">
        <v>0</v>
      </c>
      <c r="G556" s="35"/>
      <c r="H556" s="36">
        <v>78517.06</v>
      </c>
      <c r="I556" s="36">
        <v>43101</v>
      </c>
      <c r="J556" s="36">
        <v>71433.960000000006</v>
      </c>
      <c r="K556" s="36">
        <v>114534.96</v>
      </c>
      <c r="L556" s="29">
        <f t="shared" si="8"/>
        <v>193052.02000000002</v>
      </c>
    </row>
    <row r="557" spans="1:12">
      <c r="A557" s="35" t="s">
        <v>20</v>
      </c>
      <c r="B557" s="35" t="s">
        <v>133</v>
      </c>
      <c r="C557" s="14" t="s">
        <v>4</v>
      </c>
      <c r="D557" s="36">
        <v>62098.68</v>
      </c>
      <c r="E557" s="36">
        <v>2084</v>
      </c>
      <c r="F557" s="36">
        <v>2088.8000000000002</v>
      </c>
      <c r="G557" s="35"/>
      <c r="H557" s="36">
        <v>66271.48</v>
      </c>
      <c r="I557" s="36">
        <v>42405.82</v>
      </c>
      <c r="J557" s="36">
        <v>0</v>
      </c>
      <c r="K557" s="36">
        <v>42405.82</v>
      </c>
      <c r="L557" s="29">
        <f t="shared" si="8"/>
        <v>108677.29999999999</v>
      </c>
    </row>
    <row r="558" spans="1:12">
      <c r="A558" s="35" t="s">
        <v>20</v>
      </c>
      <c r="B558" s="35" t="s">
        <v>134</v>
      </c>
      <c r="C558" s="14" t="s">
        <v>1</v>
      </c>
      <c r="D558" s="36">
        <v>75175.789999999994</v>
      </c>
      <c r="E558" s="36">
        <v>3572.1</v>
      </c>
      <c r="F558" s="36">
        <v>6153.65</v>
      </c>
      <c r="G558" s="35"/>
      <c r="H558" s="36">
        <v>84901.54</v>
      </c>
      <c r="I558" s="36">
        <v>42405.82</v>
      </c>
      <c r="J558" s="36">
        <v>3658.16</v>
      </c>
      <c r="K558" s="36">
        <v>46063.98</v>
      </c>
      <c r="L558" s="29">
        <f t="shared" si="8"/>
        <v>130965.51999999999</v>
      </c>
    </row>
    <row r="559" spans="1:12">
      <c r="A559" s="35" t="s">
        <v>20</v>
      </c>
      <c r="B559" s="35" t="s">
        <v>135</v>
      </c>
      <c r="C559" s="14" t="s">
        <v>1</v>
      </c>
      <c r="D559" s="36">
        <v>74826.600000000006</v>
      </c>
      <c r="E559" s="36">
        <v>4668.97</v>
      </c>
      <c r="F559" s="36">
        <v>2920.25</v>
      </c>
      <c r="G559" s="35"/>
      <c r="H559" s="36">
        <v>82415.820000000007</v>
      </c>
      <c r="I559" s="36">
        <v>42405.82</v>
      </c>
      <c r="J559" s="36">
        <v>0</v>
      </c>
      <c r="K559" s="36">
        <v>42405.82</v>
      </c>
      <c r="L559" s="29">
        <f t="shared" si="8"/>
        <v>124821.64000000001</v>
      </c>
    </row>
    <row r="560" spans="1:12">
      <c r="A560" s="35" t="s">
        <v>20</v>
      </c>
      <c r="B560" s="35" t="s">
        <v>150</v>
      </c>
      <c r="C560" s="14" t="s">
        <v>4</v>
      </c>
      <c r="D560" s="36">
        <v>75002.92</v>
      </c>
      <c r="E560" s="36">
        <v>4060.46</v>
      </c>
      <c r="F560" s="36">
        <v>1981.95</v>
      </c>
      <c r="G560" s="35"/>
      <c r="H560" s="36">
        <v>81045.33</v>
      </c>
      <c r="I560" s="36">
        <v>42405.82</v>
      </c>
      <c r="J560" s="36">
        <v>9929.85</v>
      </c>
      <c r="K560" s="36">
        <v>52335.67</v>
      </c>
      <c r="L560" s="29">
        <f t="shared" si="8"/>
        <v>133381</v>
      </c>
    </row>
    <row r="561" spans="1:23">
      <c r="A561" s="35" t="s">
        <v>20</v>
      </c>
      <c r="B561" s="35" t="s">
        <v>137</v>
      </c>
      <c r="C561" s="14" t="s">
        <v>4</v>
      </c>
      <c r="D561" s="36">
        <v>75487.259999999995</v>
      </c>
      <c r="E561" s="36">
        <v>5542.67</v>
      </c>
      <c r="F561" s="36">
        <v>4946.55</v>
      </c>
      <c r="G561" s="35"/>
      <c r="H561" s="36">
        <v>85976.48</v>
      </c>
      <c r="I561" s="36">
        <v>42405.82</v>
      </c>
      <c r="J561" s="36">
        <v>9929.85</v>
      </c>
      <c r="K561" s="36">
        <v>52335.67</v>
      </c>
      <c r="L561" s="29">
        <f t="shared" si="8"/>
        <v>138312.15</v>
      </c>
    </row>
    <row r="562" spans="1:23">
      <c r="A562" s="35" t="s">
        <v>20</v>
      </c>
      <c r="B562" s="35" t="s">
        <v>139</v>
      </c>
      <c r="C562" s="14" t="s">
        <v>5</v>
      </c>
      <c r="D562" s="36">
        <v>67292.53</v>
      </c>
      <c r="E562" s="36">
        <v>2558.2199999999998</v>
      </c>
      <c r="F562" s="36">
        <v>5044.08</v>
      </c>
      <c r="G562" s="35"/>
      <c r="H562" s="36">
        <v>74894.83</v>
      </c>
      <c r="I562" s="36">
        <v>38234.76</v>
      </c>
      <c r="J562" s="36">
        <v>0</v>
      </c>
      <c r="K562" s="36">
        <v>38234.76</v>
      </c>
      <c r="L562" s="29">
        <f t="shared" si="8"/>
        <v>113129.59</v>
      </c>
    </row>
    <row r="563" spans="1:23">
      <c r="A563" s="35" t="s">
        <v>20</v>
      </c>
      <c r="B563" s="35" t="s">
        <v>140</v>
      </c>
      <c r="C563" s="14" t="s">
        <v>4</v>
      </c>
      <c r="D563" s="36">
        <v>75857.039999999994</v>
      </c>
      <c r="E563" s="36">
        <v>2442</v>
      </c>
      <c r="F563" s="36">
        <v>0</v>
      </c>
      <c r="G563" s="35"/>
      <c r="H563" s="36">
        <v>78299.039999999994</v>
      </c>
      <c r="I563" s="36">
        <v>43101</v>
      </c>
      <c r="J563" s="36">
        <v>11361.71</v>
      </c>
      <c r="K563" s="36">
        <v>54462.71</v>
      </c>
      <c r="L563" s="29">
        <f t="shared" si="8"/>
        <v>132761.75</v>
      </c>
    </row>
    <row r="564" spans="1:23">
      <c r="A564" s="35" t="s">
        <v>20</v>
      </c>
      <c r="B564" s="35" t="s">
        <v>141</v>
      </c>
      <c r="C564" s="14" t="s">
        <v>4</v>
      </c>
      <c r="D564" s="36">
        <v>75857.039999999994</v>
      </c>
      <c r="E564" s="36">
        <v>4004.24</v>
      </c>
      <c r="F564" s="36">
        <v>5956.2</v>
      </c>
      <c r="G564" s="35"/>
      <c r="H564" s="36">
        <v>85817.48</v>
      </c>
      <c r="I564" s="36">
        <v>42405.82</v>
      </c>
      <c r="J564" s="36">
        <v>4966.17</v>
      </c>
      <c r="K564" s="36">
        <v>47371.99</v>
      </c>
      <c r="L564" s="29">
        <f t="shared" si="8"/>
        <v>133189.47</v>
      </c>
    </row>
    <row r="565" spans="1:23">
      <c r="A565" s="35" t="s">
        <v>20</v>
      </c>
      <c r="B565" s="35" t="s">
        <v>142</v>
      </c>
      <c r="C565" s="44" t="s">
        <v>4</v>
      </c>
      <c r="D565" s="45">
        <v>41463.43</v>
      </c>
      <c r="E565" s="45">
        <v>1088.02</v>
      </c>
      <c r="F565" s="45">
        <v>3479.05</v>
      </c>
      <c r="G565" s="37"/>
      <c r="H565" s="45">
        <v>46030.5</v>
      </c>
      <c r="I565" s="45">
        <v>0</v>
      </c>
      <c r="J565" s="45">
        <v>36784.81</v>
      </c>
      <c r="K565" s="45">
        <v>36784.81</v>
      </c>
      <c r="L565" s="46">
        <f t="shared" si="8"/>
        <v>82815.31</v>
      </c>
    </row>
    <row r="566" spans="1:23" s="38" customFormat="1" ht="15.75" thickBot="1">
      <c r="C566" s="47" t="s">
        <v>202</v>
      </c>
      <c r="D566" s="48">
        <f t="shared" ref="D566:L566" si="9">SUM(D3:D565)</f>
        <v>36335322.499999963</v>
      </c>
      <c r="E566" s="48">
        <f t="shared" si="9"/>
        <v>2682022.1599999978</v>
      </c>
      <c r="F566" s="48">
        <f t="shared" si="9"/>
        <v>2035696.5500000007</v>
      </c>
      <c r="G566" s="48">
        <f t="shared" si="9"/>
        <v>88032.18</v>
      </c>
      <c r="H566" s="48">
        <f t="shared" si="9"/>
        <v>41141248.389999971</v>
      </c>
      <c r="I566" s="48">
        <f t="shared" si="9"/>
        <v>23933620.360000063</v>
      </c>
      <c r="J566" s="48">
        <f t="shared" si="9"/>
        <v>4293515.1000000006</v>
      </c>
      <c r="K566" s="48">
        <f t="shared" si="9"/>
        <v>28227135.460000046</v>
      </c>
      <c r="L566" s="48">
        <f t="shared" si="9"/>
        <v>69368383.849999979</v>
      </c>
    </row>
    <row r="567" spans="1:23" s="38" customFormat="1" ht="15.75" thickTop="1">
      <c r="C567" s="62"/>
      <c r="D567" s="63"/>
      <c r="E567" s="63"/>
      <c r="F567" s="63"/>
      <c r="G567" s="63"/>
      <c r="H567" s="63"/>
      <c r="I567" s="63"/>
      <c r="J567" s="63"/>
      <c r="K567" s="63"/>
      <c r="L567" s="63"/>
    </row>
    <row r="568" spans="1:23" s="38" customFormat="1">
      <c r="A568" s="65" t="s">
        <v>211</v>
      </c>
      <c r="B568" s="66"/>
      <c r="C568" s="66"/>
      <c r="D568" s="66"/>
      <c r="E568" s="66"/>
      <c r="F568" s="66"/>
      <c r="G568" s="66"/>
      <c r="H568" s="63"/>
      <c r="I568" s="63"/>
      <c r="J568" s="63"/>
      <c r="K568" s="63"/>
      <c r="L568" s="63"/>
    </row>
    <row r="569" spans="1:23" ht="15.75" thickBot="1"/>
    <row r="570" spans="1:23" s="40" customFormat="1" ht="18.75">
      <c r="A570" s="80" t="s">
        <v>3</v>
      </c>
      <c r="B570" s="81"/>
      <c r="C570" s="81"/>
      <c r="D570" s="81"/>
      <c r="E570" s="81"/>
      <c r="F570" s="81"/>
      <c r="G570" s="81"/>
      <c r="H570" s="81"/>
      <c r="I570" s="81"/>
      <c r="J570" s="81"/>
      <c r="K570" s="81"/>
      <c r="L570" s="81"/>
      <c r="M570" s="56"/>
      <c r="N570" s="41"/>
      <c r="O570" s="41"/>
      <c r="P570" s="41"/>
      <c r="Q570" s="41"/>
      <c r="R570" s="41"/>
      <c r="S570" s="41"/>
      <c r="T570" s="41"/>
      <c r="U570" s="41"/>
      <c r="V570" s="41"/>
      <c r="W570" s="42"/>
    </row>
    <row r="571" spans="1:23" ht="30" customHeight="1">
      <c r="A571" s="57">
        <v>1</v>
      </c>
      <c r="B571" s="82" t="s">
        <v>196</v>
      </c>
      <c r="C571" s="83"/>
      <c r="D571" s="83"/>
      <c r="E571" s="83"/>
      <c r="F571" s="83"/>
      <c r="G571" s="83"/>
      <c r="H571" s="83"/>
      <c r="I571" s="83"/>
      <c r="J571" s="83"/>
      <c r="K571" s="83"/>
      <c r="L571" s="83"/>
      <c r="M571" s="83"/>
      <c r="N571" s="83"/>
      <c r="O571" s="83"/>
      <c r="P571" s="83"/>
      <c r="Q571" s="83"/>
      <c r="R571" s="83"/>
      <c r="S571" s="83"/>
      <c r="T571" s="83"/>
      <c r="U571" s="83"/>
      <c r="V571" s="83"/>
      <c r="W571" s="84"/>
    </row>
    <row r="572" spans="1:23" ht="18" customHeight="1">
      <c r="A572" s="57">
        <v>2</v>
      </c>
      <c r="B572" s="82" t="s">
        <v>200</v>
      </c>
      <c r="C572" s="83"/>
      <c r="D572" s="83"/>
      <c r="E572" s="83"/>
      <c r="F572" s="83"/>
      <c r="G572" s="83"/>
      <c r="H572" s="83"/>
      <c r="I572" s="83"/>
      <c r="J572" s="83"/>
      <c r="K572" s="83"/>
      <c r="L572" s="83"/>
      <c r="M572" s="83"/>
      <c r="N572" s="83"/>
      <c r="O572" s="83"/>
      <c r="P572" s="83"/>
      <c r="Q572" s="83"/>
      <c r="R572" s="83"/>
      <c r="S572" s="83"/>
      <c r="T572" s="83"/>
      <c r="U572" s="83"/>
      <c r="V572" s="83"/>
      <c r="W572" s="84"/>
    </row>
    <row r="573" spans="1:23" ht="38.25" customHeight="1">
      <c r="A573" s="57">
        <v>3</v>
      </c>
      <c r="B573" s="82" t="s">
        <v>199</v>
      </c>
      <c r="C573" s="83"/>
      <c r="D573" s="83"/>
      <c r="E573" s="83"/>
      <c r="F573" s="83"/>
      <c r="G573" s="83"/>
      <c r="H573" s="83"/>
      <c r="I573" s="83"/>
      <c r="J573" s="83"/>
      <c r="K573" s="83"/>
      <c r="L573" s="83"/>
      <c r="M573" s="83"/>
      <c r="N573" s="83"/>
      <c r="O573" s="83"/>
      <c r="P573" s="83"/>
      <c r="Q573" s="83"/>
      <c r="R573" s="83"/>
      <c r="S573" s="83"/>
      <c r="T573" s="83"/>
      <c r="U573" s="83"/>
      <c r="V573" s="83"/>
      <c r="W573" s="84"/>
    </row>
    <row r="574" spans="1:23" ht="35.25" customHeight="1">
      <c r="A574" s="57">
        <v>4</v>
      </c>
      <c r="B574" s="82" t="s">
        <v>203</v>
      </c>
      <c r="C574" s="83"/>
      <c r="D574" s="83"/>
      <c r="E574" s="83"/>
      <c r="F574" s="83"/>
      <c r="G574" s="83"/>
      <c r="H574" s="83"/>
      <c r="I574" s="83"/>
      <c r="J574" s="83"/>
      <c r="K574" s="83"/>
      <c r="L574" s="83"/>
      <c r="M574" s="83"/>
      <c r="N574" s="83"/>
      <c r="O574" s="83"/>
      <c r="P574" s="83"/>
      <c r="Q574" s="83"/>
      <c r="R574" s="83"/>
      <c r="S574" s="83"/>
      <c r="T574" s="83"/>
      <c r="U574" s="83"/>
      <c r="V574" s="83"/>
      <c r="W574" s="84"/>
    </row>
    <row r="575" spans="1:23" s="11" customFormat="1" ht="30" customHeight="1" thickBot="1">
      <c r="A575" s="43">
        <v>5</v>
      </c>
      <c r="B575" s="85" t="s">
        <v>201</v>
      </c>
      <c r="C575" s="68"/>
      <c r="D575" s="68"/>
      <c r="E575" s="68"/>
      <c r="F575" s="68"/>
      <c r="G575" s="68"/>
      <c r="H575" s="68"/>
      <c r="I575" s="68"/>
      <c r="J575" s="68"/>
      <c r="K575" s="68"/>
      <c r="L575" s="68"/>
      <c r="M575" s="68"/>
      <c r="N575" s="68"/>
      <c r="O575" s="68"/>
      <c r="P575" s="68"/>
      <c r="Q575" s="68"/>
      <c r="R575" s="68"/>
      <c r="S575" s="68"/>
      <c r="T575" s="68"/>
      <c r="U575" s="68"/>
      <c r="V575" s="68"/>
      <c r="W575" s="86"/>
    </row>
    <row r="576" spans="1:23">
      <c r="A576" s="40"/>
      <c r="B576" s="40"/>
      <c r="C576" s="40"/>
      <c r="D576" s="40"/>
      <c r="E576" s="40"/>
      <c r="F576" s="40"/>
      <c r="G576" s="40"/>
      <c r="H576" s="40"/>
      <c r="I576" s="40"/>
      <c r="J576" s="40"/>
      <c r="K576" s="40"/>
      <c r="L576" s="40"/>
      <c r="M576" s="40"/>
      <c r="N576" s="40"/>
      <c r="O576" s="40"/>
      <c r="P576" s="40"/>
      <c r="Q576" s="40"/>
      <c r="R576" s="40"/>
      <c r="S576" s="40"/>
      <c r="T576" s="40"/>
      <c r="U576" s="40"/>
      <c r="V576" s="40"/>
      <c r="W576" s="40"/>
    </row>
    <row r="581" spans="1:23">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spans="1:23">
      <c r="A582" s="11"/>
    </row>
  </sheetData>
  <sortState ref="A1:L593">
    <sortCondition descending="1" ref="A1"/>
  </sortState>
  <mergeCells count="6">
    <mergeCell ref="A570:L570"/>
    <mergeCell ref="B574:W574"/>
    <mergeCell ref="B575:W575"/>
    <mergeCell ref="B573:W573"/>
    <mergeCell ref="B572:W572"/>
    <mergeCell ref="B571:W57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B144"/>
  <sheetViews>
    <sheetView workbookViewId="0">
      <selection activeCell="A16" sqref="A16:G16"/>
    </sheetView>
  </sheetViews>
  <sheetFormatPr defaultRowHeight="15"/>
  <cols>
    <col min="1" max="1" width="14.42578125" customWidth="1"/>
    <col min="2" max="2" width="52.85546875" style="8" customWidth="1"/>
    <col min="6" max="7" width="9.140625" customWidth="1"/>
  </cols>
  <sheetData>
    <row r="1" spans="1:2">
      <c r="A1" s="79" t="s">
        <v>209</v>
      </c>
      <c r="B1" s="79"/>
    </row>
    <row r="3" spans="1:2">
      <c r="A3" s="60" t="s">
        <v>0</v>
      </c>
      <c r="B3" s="8" t="s">
        <v>206</v>
      </c>
    </row>
    <row r="4" spans="1:2">
      <c r="A4" s="6" t="s">
        <v>4</v>
      </c>
      <c r="B4" s="8">
        <v>24114462.409999993</v>
      </c>
    </row>
    <row r="5" spans="1:2">
      <c r="A5" s="6" t="s">
        <v>1</v>
      </c>
      <c r="B5" s="8">
        <v>19349424.030000001</v>
      </c>
    </row>
    <row r="6" spans="1:2">
      <c r="A6" s="6" t="s">
        <v>2</v>
      </c>
      <c r="B6" s="8">
        <v>8629362.9099999983</v>
      </c>
    </row>
    <row r="7" spans="1:2">
      <c r="A7" s="6" t="s">
        <v>5</v>
      </c>
      <c r="B7" s="8">
        <v>8304603.7500000019</v>
      </c>
    </row>
    <row r="8" spans="1:2">
      <c r="A8" s="6" t="s">
        <v>6</v>
      </c>
      <c r="B8" s="8">
        <v>5269929.1899999995</v>
      </c>
    </row>
    <row r="9" spans="1:2">
      <c r="A9" s="6" t="s">
        <v>145</v>
      </c>
      <c r="B9" s="8">
        <v>1277601.47</v>
      </c>
    </row>
    <row r="10" spans="1:2">
      <c r="A10" s="6" t="s">
        <v>10</v>
      </c>
      <c r="B10" s="8">
        <v>633642.42999999993</v>
      </c>
    </row>
    <row r="11" spans="1:2">
      <c r="A11" s="6" t="s">
        <v>8</v>
      </c>
      <c r="B11" s="8">
        <v>623277.16</v>
      </c>
    </row>
    <row r="12" spans="1:2">
      <c r="A12" s="6" t="s">
        <v>11</v>
      </c>
      <c r="B12" s="8">
        <v>591711.91</v>
      </c>
    </row>
    <row r="13" spans="1:2">
      <c r="A13" s="6" t="s">
        <v>7</v>
      </c>
      <c r="B13" s="8">
        <v>574368.59</v>
      </c>
    </row>
    <row r="14" spans="1:2">
      <c r="A14" s="6" t="s">
        <v>208</v>
      </c>
      <c r="B14" s="8">
        <v>69368383.849999994</v>
      </c>
    </row>
    <row r="15" spans="1:2">
      <c r="B15"/>
    </row>
    <row r="16" spans="1:2">
      <c r="B16"/>
    </row>
    <row r="17" spans="2:2">
      <c r="B17"/>
    </row>
    <row r="18" spans="2:2">
      <c r="B18"/>
    </row>
    <row r="19" spans="2:2">
      <c r="B19"/>
    </row>
    <row r="20" spans="2:2">
      <c r="B20"/>
    </row>
    <row r="21" spans="2:2">
      <c r="B21"/>
    </row>
    <row r="22" spans="2:2">
      <c r="B22"/>
    </row>
    <row r="23" spans="2:2">
      <c r="B23"/>
    </row>
    <row r="24" spans="2:2">
      <c r="B24"/>
    </row>
    <row r="25" spans="2:2">
      <c r="B25"/>
    </row>
    <row r="26" spans="2:2">
      <c r="B26"/>
    </row>
    <row r="27" spans="2:2">
      <c r="B27"/>
    </row>
    <row r="28" spans="2:2">
      <c r="B28"/>
    </row>
    <row r="29" spans="2:2">
      <c r="B29"/>
    </row>
    <row r="30" spans="2:2">
      <c r="B30"/>
    </row>
    <row r="31" spans="2:2">
      <c r="B31"/>
    </row>
    <row r="32" spans="2:2">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sheetData>
  <mergeCells count="1">
    <mergeCell ref="A1:B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dimension ref="A1:V41"/>
  <sheetViews>
    <sheetView workbookViewId="0">
      <pane ySplit="2" topLeftCell="A27" activePane="bottomLeft" state="frozen"/>
      <selection pane="bottomLeft" activeCell="B40" sqref="B40:V40"/>
    </sheetView>
  </sheetViews>
  <sheetFormatPr defaultRowHeight="15"/>
  <cols>
    <col min="1" max="1" width="10.140625" customWidth="1"/>
    <col min="2" max="2" width="21.42578125" customWidth="1"/>
    <col min="3" max="3" width="12.7109375" customWidth="1"/>
    <col min="4" max="4" width="17" customWidth="1"/>
    <col min="5" max="5" width="14.140625" customWidth="1"/>
    <col min="6" max="6" width="14.5703125" customWidth="1"/>
    <col min="7" max="7" width="18.140625" customWidth="1"/>
    <col min="8" max="8" width="15.42578125" customWidth="1"/>
    <col min="9" max="9" width="15.28515625" customWidth="1"/>
    <col min="10" max="10" width="19.28515625" customWidth="1"/>
    <col min="11" max="11" width="20.42578125" customWidth="1"/>
    <col min="12" max="22" width="0" hidden="1" customWidth="1"/>
  </cols>
  <sheetData>
    <row r="1" spans="1:11" s="2" customFormat="1" ht="26.25" customHeight="1">
      <c r="A1" s="90" t="s">
        <v>210</v>
      </c>
      <c r="B1" s="91"/>
      <c r="C1" s="91"/>
      <c r="D1" s="91"/>
      <c r="E1" s="91"/>
      <c r="F1" s="91"/>
      <c r="G1" s="91"/>
      <c r="H1" s="91"/>
      <c r="I1" s="91"/>
      <c r="J1" s="91"/>
      <c r="K1" s="92"/>
    </row>
    <row r="2" spans="1:11" s="10" customFormat="1" ht="45">
      <c r="A2" s="34" t="s">
        <v>9</v>
      </c>
      <c r="B2" s="34" t="s">
        <v>22</v>
      </c>
      <c r="C2" s="34" t="s">
        <v>0</v>
      </c>
      <c r="D2" s="34" t="s">
        <v>187</v>
      </c>
      <c r="E2" s="34" t="s">
        <v>188</v>
      </c>
      <c r="F2" s="34" t="s">
        <v>23</v>
      </c>
      <c r="G2" s="34" t="s">
        <v>24</v>
      </c>
      <c r="H2" s="34" t="s">
        <v>204</v>
      </c>
      <c r="I2" s="34" t="s">
        <v>205</v>
      </c>
      <c r="J2" s="34" t="s">
        <v>143</v>
      </c>
      <c r="K2" s="34" t="s">
        <v>144</v>
      </c>
    </row>
    <row r="3" spans="1:11">
      <c r="A3" s="35" t="s">
        <v>20</v>
      </c>
      <c r="B3" s="35" t="s">
        <v>158</v>
      </c>
      <c r="C3" s="14" t="s">
        <v>1</v>
      </c>
      <c r="D3" s="36">
        <v>0</v>
      </c>
      <c r="E3" s="36">
        <v>2848.33</v>
      </c>
      <c r="F3" s="36">
        <v>0</v>
      </c>
      <c r="G3" s="36">
        <v>2848.33</v>
      </c>
      <c r="H3" s="35"/>
      <c r="I3" s="35"/>
      <c r="J3" s="35"/>
      <c r="K3" s="29">
        <f t="shared" ref="K3:K29" si="0">G3+J3</f>
        <v>2848.33</v>
      </c>
    </row>
    <row r="4" spans="1:11">
      <c r="A4" s="35" t="s">
        <v>20</v>
      </c>
      <c r="B4" s="35" t="s">
        <v>159</v>
      </c>
      <c r="C4" s="14" t="s">
        <v>5</v>
      </c>
      <c r="D4" s="36">
        <v>0</v>
      </c>
      <c r="E4" s="36">
        <v>44159.02</v>
      </c>
      <c r="F4" s="36">
        <v>268.05</v>
      </c>
      <c r="G4" s="36">
        <v>44427.07</v>
      </c>
      <c r="H4" s="35"/>
      <c r="I4" s="35"/>
      <c r="J4" s="35"/>
      <c r="K4" s="29">
        <f t="shared" si="0"/>
        <v>44427.07</v>
      </c>
    </row>
    <row r="5" spans="1:11">
      <c r="A5" s="35" t="s">
        <v>20</v>
      </c>
      <c r="B5" s="35" t="s">
        <v>160</v>
      </c>
      <c r="C5" s="14" t="s">
        <v>2</v>
      </c>
      <c r="D5" s="36">
        <v>0</v>
      </c>
      <c r="E5" s="36">
        <v>50193.15</v>
      </c>
      <c r="F5" s="36">
        <v>0</v>
      </c>
      <c r="G5" s="36">
        <v>50193.15</v>
      </c>
      <c r="H5" s="35"/>
      <c r="I5" s="35"/>
      <c r="J5" s="35"/>
      <c r="K5" s="29">
        <f t="shared" si="0"/>
        <v>50193.15</v>
      </c>
    </row>
    <row r="6" spans="1:11">
      <c r="A6" s="35" t="s">
        <v>20</v>
      </c>
      <c r="B6" s="35" t="s">
        <v>161</v>
      </c>
      <c r="C6" s="14" t="s">
        <v>2</v>
      </c>
      <c r="D6" s="36">
        <v>0</v>
      </c>
      <c r="E6" s="36">
        <v>49951.45</v>
      </c>
      <c r="F6" s="36">
        <v>0</v>
      </c>
      <c r="G6" s="36">
        <v>49951.45</v>
      </c>
      <c r="H6" s="35"/>
      <c r="I6" s="35"/>
      <c r="J6" s="35"/>
      <c r="K6" s="29">
        <f t="shared" si="0"/>
        <v>49951.45</v>
      </c>
    </row>
    <row r="7" spans="1:11">
      <c r="A7" s="35" t="s">
        <v>20</v>
      </c>
      <c r="B7" s="35" t="s">
        <v>162</v>
      </c>
      <c r="C7" s="14" t="s">
        <v>4</v>
      </c>
      <c r="D7" s="36">
        <v>6798.77</v>
      </c>
      <c r="E7" s="36">
        <v>28998.27</v>
      </c>
      <c r="F7" s="36">
        <v>417.9</v>
      </c>
      <c r="G7" s="36">
        <v>36214.94</v>
      </c>
      <c r="H7" s="36">
        <v>4171.0600000000004</v>
      </c>
      <c r="I7" s="36">
        <v>0</v>
      </c>
      <c r="J7" s="36">
        <v>4171.0600000000004</v>
      </c>
      <c r="K7" s="29">
        <f t="shared" si="0"/>
        <v>40386</v>
      </c>
    </row>
    <row r="8" spans="1:11">
      <c r="A8" s="35" t="s">
        <v>20</v>
      </c>
      <c r="B8" s="35" t="s">
        <v>163</v>
      </c>
      <c r="C8" s="14" t="s">
        <v>4</v>
      </c>
      <c r="D8" s="36">
        <v>0</v>
      </c>
      <c r="E8" s="36">
        <v>17698.3</v>
      </c>
      <c r="F8" s="36">
        <v>0</v>
      </c>
      <c r="G8" s="36">
        <v>17698.3</v>
      </c>
      <c r="H8" s="35"/>
      <c r="I8" s="35"/>
      <c r="J8" s="35"/>
      <c r="K8" s="29">
        <f t="shared" si="0"/>
        <v>17698.3</v>
      </c>
    </row>
    <row r="9" spans="1:11">
      <c r="A9" s="35" t="s">
        <v>20</v>
      </c>
      <c r="B9" s="35" t="s">
        <v>164</v>
      </c>
      <c r="C9" s="14" t="s">
        <v>2</v>
      </c>
      <c r="D9" s="36">
        <v>6658.49</v>
      </c>
      <c r="E9" s="36">
        <v>39034.379999999997</v>
      </c>
      <c r="F9" s="36">
        <v>0</v>
      </c>
      <c r="G9" s="36">
        <v>45692.87</v>
      </c>
      <c r="H9" s="36">
        <v>4171.0600000000004</v>
      </c>
      <c r="I9" s="36">
        <v>0</v>
      </c>
      <c r="J9" s="36">
        <v>4171.0600000000004</v>
      </c>
      <c r="K9" s="29">
        <f t="shared" si="0"/>
        <v>49863.93</v>
      </c>
    </row>
    <row r="10" spans="1:11">
      <c r="A10" s="35" t="s">
        <v>20</v>
      </c>
      <c r="B10" s="35" t="s">
        <v>165</v>
      </c>
      <c r="C10" s="14" t="s">
        <v>1</v>
      </c>
      <c r="D10" s="36">
        <v>0</v>
      </c>
      <c r="E10" s="36">
        <v>22501.24</v>
      </c>
      <c r="F10" s="36">
        <v>0</v>
      </c>
      <c r="G10" s="36">
        <v>22501.24</v>
      </c>
      <c r="H10" s="35"/>
      <c r="I10" s="35"/>
      <c r="J10" s="35"/>
      <c r="K10" s="29">
        <f t="shared" si="0"/>
        <v>22501.24</v>
      </c>
    </row>
    <row r="11" spans="1:11">
      <c r="A11" s="35" t="s">
        <v>20</v>
      </c>
      <c r="B11" s="35" t="s">
        <v>166</v>
      </c>
      <c r="C11" s="14" t="s">
        <v>2</v>
      </c>
      <c r="D11" s="36">
        <v>7034.9</v>
      </c>
      <c r="E11" s="36">
        <v>15226.08</v>
      </c>
      <c r="F11" s="36">
        <v>0</v>
      </c>
      <c r="G11" s="36">
        <v>22260.98</v>
      </c>
      <c r="H11" s="36">
        <v>4171.0600000000004</v>
      </c>
      <c r="I11" s="36">
        <v>0</v>
      </c>
      <c r="J11" s="36">
        <v>4171.0600000000004</v>
      </c>
      <c r="K11" s="29">
        <f t="shared" si="0"/>
        <v>26432.04</v>
      </c>
    </row>
    <row r="12" spans="1:11">
      <c r="A12" s="35" t="s">
        <v>20</v>
      </c>
      <c r="B12" s="35" t="s">
        <v>167</v>
      </c>
      <c r="C12" s="14" t="s">
        <v>5</v>
      </c>
      <c r="D12" s="36">
        <v>5387.08</v>
      </c>
      <c r="E12" s="36">
        <v>63813.68</v>
      </c>
      <c r="F12" s="36">
        <v>0</v>
      </c>
      <c r="G12" s="36">
        <v>69200.759999999995</v>
      </c>
      <c r="H12" s="36">
        <v>4171.0600000000004</v>
      </c>
      <c r="I12" s="36">
        <v>0</v>
      </c>
      <c r="J12" s="36">
        <v>4171.0600000000004</v>
      </c>
      <c r="K12" s="29">
        <f t="shared" si="0"/>
        <v>73371.819999999992</v>
      </c>
    </row>
    <row r="13" spans="1:11">
      <c r="A13" s="35" t="s">
        <v>20</v>
      </c>
      <c r="B13" s="35" t="s">
        <v>168</v>
      </c>
      <c r="C13" s="14" t="s">
        <v>5</v>
      </c>
      <c r="D13" s="36">
        <v>0</v>
      </c>
      <c r="E13" s="36">
        <v>39470.129999999997</v>
      </c>
      <c r="F13" s="36">
        <v>0</v>
      </c>
      <c r="G13" s="36">
        <v>39470.129999999997</v>
      </c>
      <c r="H13" s="36">
        <v>4171.0600000000004</v>
      </c>
      <c r="I13" s="36">
        <v>1644.82</v>
      </c>
      <c r="J13" s="36">
        <v>5815.88</v>
      </c>
      <c r="K13" s="29">
        <f t="shared" si="0"/>
        <v>45286.009999999995</v>
      </c>
    </row>
    <row r="14" spans="1:11" ht="45">
      <c r="A14" s="35" t="s">
        <v>20</v>
      </c>
      <c r="B14" s="35" t="s">
        <v>169</v>
      </c>
      <c r="C14" s="14" t="s">
        <v>21</v>
      </c>
      <c r="D14" s="36">
        <v>0</v>
      </c>
      <c r="E14" s="36">
        <v>49194.53</v>
      </c>
      <c r="F14" s="36">
        <v>0</v>
      </c>
      <c r="G14" s="36">
        <v>49194.53</v>
      </c>
      <c r="H14" s="35"/>
      <c r="I14" s="35"/>
      <c r="J14" s="35"/>
      <c r="K14" s="29">
        <f t="shared" si="0"/>
        <v>49194.53</v>
      </c>
    </row>
    <row r="15" spans="1:11">
      <c r="A15" s="35" t="s">
        <v>20</v>
      </c>
      <c r="B15" s="35" t="s">
        <v>170</v>
      </c>
      <c r="C15" s="14" t="s">
        <v>5</v>
      </c>
      <c r="D15" s="36">
        <v>0</v>
      </c>
      <c r="E15" s="36">
        <v>60611.87</v>
      </c>
      <c r="F15" s="36">
        <v>0</v>
      </c>
      <c r="G15" s="36">
        <v>60611.87</v>
      </c>
      <c r="H15" s="35"/>
      <c r="I15" s="35"/>
      <c r="J15" s="35"/>
      <c r="K15" s="29">
        <f t="shared" si="0"/>
        <v>60611.87</v>
      </c>
    </row>
    <row r="16" spans="1:11">
      <c r="A16" s="35" t="s">
        <v>20</v>
      </c>
      <c r="B16" s="35" t="s">
        <v>171</v>
      </c>
      <c r="C16" s="14" t="s">
        <v>2</v>
      </c>
      <c r="D16" s="36">
        <v>5438.75</v>
      </c>
      <c r="E16" s="36">
        <v>52737.91</v>
      </c>
      <c r="F16" s="36">
        <v>885.6</v>
      </c>
      <c r="G16" s="36">
        <v>59062.26</v>
      </c>
      <c r="H16" s="36">
        <v>4171.0600000000004</v>
      </c>
      <c r="I16" s="36">
        <v>0</v>
      </c>
      <c r="J16" s="36">
        <v>4171.0600000000004</v>
      </c>
      <c r="K16" s="29">
        <f t="shared" si="0"/>
        <v>63233.32</v>
      </c>
    </row>
    <row r="17" spans="1:11">
      <c r="A17" s="35" t="s">
        <v>20</v>
      </c>
      <c r="B17" s="35" t="s">
        <v>172</v>
      </c>
      <c r="C17" s="14" t="s">
        <v>4</v>
      </c>
      <c r="D17" s="36">
        <v>0</v>
      </c>
      <c r="E17" s="36">
        <v>12611.99</v>
      </c>
      <c r="F17" s="36">
        <v>0</v>
      </c>
      <c r="G17" s="36">
        <v>12611.99</v>
      </c>
      <c r="H17" s="35"/>
      <c r="I17" s="35"/>
      <c r="J17" s="35"/>
      <c r="K17" s="29">
        <f t="shared" si="0"/>
        <v>12611.99</v>
      </c>
    </row>
    <row r="18" spans="1:11">
      <c r="A18" s="35" t="s">
        <v>20</v>
      </c>
      <c r="B18" s="35" t="s">
        <v>173</v>
      </c>
      <c r="C18" s="14" t="s">
        <v>2</v>
      </c>
      <c r="D18" s="36">
        <v>0</v>
      </c>
      <c r="E18" s="36">
        <v>2029.02</v>
      </c>
      <c r="F18" s="36">
        <v>0</v>
      </c>
      <c r="G18" s="36">
        <v>2029.02</v>
      </c>
      <c r="H18" s="35"/>
      <c r="I18" s="35"/>
      <c r="J18" s="35"/>
      <c r="K18" s="29">
        <f t="shared" si="0"/>
        <v>2029.02</v>
      </c>
    </row>
    <row r="19" spans="1:11">
      <c r="A19" s="35" t="s">
        <v>20</v>
      </c>
      <c r="B19" s="35" t="s">
        <v>174</v>
      </c>
      <c r="C19" s="14" t="s">
        <v>1</v>
      </c>
      <c r="D19" s="36">
        <v>0</v>
      </c>
      <c r="E19" s="36">
        <v>15417.25</v>
      </c>
      <c r="F19" s="36">
        <v>0</v>
      </c>
      <c r="G19" s="36">
        <v>15417.25</v>
      </c>
      <c r="H19" s="35"/>
      <c r="I19" s="35"/>
      <c r="J19" s="35"/>
      <c r="K19" s="29">
        <f t="shared" si="0"/>
        <v>15417.25</v>
      </c>
    </row>
    <row r="20" spans="1:11">
      <c r="A20" s="35" t="s">
        <v>20</v>
      </c>
      <c r="B20" s="35" t="s">
        <v>175</v>
      </c>
      <c r="C20" s="14" t="s">
        <v>5</v>
      </c>
      <c r="D20" s="36">
        <v>6189.94</v>
      </c>
      <c r="E20" s="36">
        <v>45570.81</v>
      </c>
      <c r="F20" s="36">
        <v>0</v>
      </c>
      <c r="G20" s="36">
        <v>51760.75</v>
      </c>
      <c r="H20" s="36">
        <v>4171.0600000000004</v>
      </c>
      <c r="I20" s="36">
        <v>0</v>
      </c>
      <c r="J20" s="36">
        <v>4171.0600000000004</v>
      </c>
      <c r="K20" s="29">
        <f t="shared" si="0"/>
        <v>55931.81</v>
      </c>
    </row>
    <row r="21" spans="1:11">
      <c r="A21" s="35" t="s">
        <v>20</v>
      </c>
      <c r="B21" s="35" t="s">
        <v>176</v>
      </c>
      <c r="C21" s="14" t="s">
        <v>1</v>
      </c>
      <c r="D21" s="36">
        <v>0</v>
      </c>
      <c r="E21" s="36">
        <v>30993.26</v>
      </c>
      <c r="F21" s="36">
        <v>0</v>
      </c>
      <c r="G21" s="36">
        <v>30993.26</v>
      </c>
      <c r="H21" s="35"/>
      <c r="I21" s="35"/>
      <c r="J21" s="35"/>
      <c r="K21" s="29">
        <f t="shared" si="0"/>
        <v>30993.26</v>
      </c>
    </row>
    <row r="22" spans="1:11">
      <c r="A22" s="35" t="s">
        <v>20</v>
      </c>
      <c r="B22" s="35" t="s">
        <v>177</v>
      </c>
      <c r="C22" s="14" t="s">
        <v>145</v>
      </c>
      <c r="D22" s="36">
        <v>0</v>
      </c>
      <c r="E22" s="36">
        <v>40232.01</v>
      </c>
      <c r="F22" s="36">
        <v>400.8</v>
      </c>
      <c r="G22" s="36">
        <v>40632.81</v>
      </c>
      <c r="H22" s="35"/>
      <c r="I22" s="35"/>
      <c r="J22" s="35"/>
      <c r="K22" s="29">
        <f t="shared" si="0"/>
        <v>40632.81</v>
      </c>
    </row>
    <row r="23" spans="1:11">
      <c r="A23" s="35" t="s">
        <v>20</v>
      </c>
      <c r="B23" s="35" t="s">
        <v>179</v>
      </c>
      <c r="C23" s="14" t="s">
        <v>6</v>
      </c>
      <c r="D23" s="36">
        <v>0</v>
      </c>
      <c r="E23" s="36">
        <v>50107.21</v>
      </c>
      <c r="F23" s="36">
        <v>0</v>
      </c>
      <c r="G23" s="36">
        <v>50107.21</v>
      </c>
      <c r="H23" s="36">
        <v>4171.0600000000004</v>
      </c>
      <c r="I23" s="36">
        <v>1644.82</v>
      </c>
      <c r="J23" s="36">
        <v>5815.88</v>
      </c>
      <c r="K23" s="29">
        <f t="shared" si="0"/>
        <v>55923.09</v>
      </c>
    </row>
    <row r="24" spans="1:11">
      <c r="A24" s="35" t="s">
        <v>20</v>
      </c>
      <c r="B24" s="35" t="s">
        <v>180</v>
      </c>
      <c r="C24" s="14" t="s">
        <v>2</v>
      </c>
      <c r="D24" s="36">
        <v>6252.18</v>
      </c>
      <c r="E24" s="36">
        <v>38281.760000000002</v>
      </c>
      <c r="F24" s="36">
        <v>0</v>
      </c>
      <c r="G24" s="36">
        <v>44533.94</v>
      </c>
      <c r="H24" s="36">
        <v>4171.0600000000004</v>
      </c>
      <c r="I24" s="36">
        <v>0</v>
      </c>
      <c r="J24" s="36">
        <v>4171.0600000000004</v>
      </c>
      <c r="K24" s="29">
        <f t="shared" si="0"/>
        <v>48705</v>
      </c>
    </row>
    <row r="25" spans="1:11">
      <c r="A25" s="35" t="s">
        <v>20</v>
      </c>
      <c r="B25" s="35" t="s">
        <v>181</v>
      </c>
      <c r="C25" s="14" t="s">
        <v>4</v>
      </c>
      <c r="D25" s="36">
        <v>0</v>
      </c>
      <c r="E25" s="36">
        <v>21551</v>
      </c>
      <c r="F25" s="36">
        <v>0</v>
      </c>
      <c r="G25" s="36">
        <v>21551</v>
      </c>
      <c r="H25" s="35"/>
      <c r="I25" s="35"/>
      <c r="J25" s="35"/>
      <c r="K25" s="29">
        <f t="shared" si="0"/>
        <v>21551</v>
      </c>
    </row>
    <row r="26" spans="1:11">
      <c r="A26" s="35" t="s">
        <v>20</v>
      </c>
      <c r="B26" s="35" t="s">
        <v>182</v>
      </c>
      <c r="C26" s="14" t="s">
        <v>145</v>
      </c>
      <c r="D26" s="36">
        <v>7237</v>
      </c>
      <c r="E26" s="36">
        <v>38774.1</v>
      </c>
      <c r="F26" s="36">
        <v>0</v>
      </c>
      <c r="G26" s="36">
        <v>46011.1</v>
      </c>
      <c r="H26" s="36">
        <v>4171.0600000000004</v>
      </c>
      <c r="I26" s="36">
        <v>0</v>
      </c>
      <c r="J26" s="36">
        <v>4171.0600000000004</v>
      </c>
      <c r="K26" s="29">
        <f t="shared" si="0"/>
        <v>50182.159999999996</v>
      </c>
    </row>
    <row r="27" spans="1:11">
      <c r="A27" s="35" t="s">
        <v>20</v>
      </c>
      <c r="B27" s="35" t="s">
        <v>183</v>
      </c>
      <c r="C27" s="14" t="s">
        <v>4</v>
      </c>
      <c r="D27" s="36">
        <v>0</v>
      </c>
      <c r="E27" s="36">
        <v>277.3</v>
      </c>
      <c r="F27" s="36">
        <v>0</v>
      </c>
      <c r="G27" s="36">
        <v>277.3</v>
      </c>
      <c r="H27" s="35"/>
      <c r="I27" s="35"/>
      <c r="J27" s="35"/>
      <c r="K27" s="29">
        <f t="shared" si="0"/>
        <v>277.3</v>
      </c>
    </row>
    <row r="28" spans="1:11">
      <c r="A28" s="35" t="s">
        <v>20</v>
      </c>
      <c r="B28" s="35" t="s">
        <v>184</v>
      </c>
      <c r="C28" s="14" t="s">
        <v>5</v>
      </c>
      <c r="D28" s="36">
        <v>0</v>
      </c>
      <c r="E28" s="36">
        <v>29774.23</v>
      </c>
      <c r="F28" s="36">
        <v>0</v>
      </c>
      <c r="G28" s="36">
        <v>29774.23</v>
      </c>
      <c r="H28" s="35"/>
      <c r="I28" s="35"/>
      <c r="J28" s="35"/>
      <c r="K28" s="29">
        <f t="shared" si="0"/>
        <v>29774.23</v>
      </c>
    </row>
    <row r="29" spans="1:11">
      <c r="A29" s="35" t="s">
        <v>20</v>
      </c>
      <c r="B29" s="35" t="s">
        <v>185</v>
      </c>
      <c r="C29" s="14" t="s">
        <v>5</v>
      </c>
      <c r="D29" s="36">
        <v>0</v>
      </c>
      <c r="E29" s="36">
        <v>39832.910000000003</v>
      </c>
      <c r="F29" s="36">
        <v>0</v>
      </c>
      <c r="G29" s="36">
        <v>39832.910000000003</v>
      </c>
      <c r="H29" s="35"/>
      <c r="I29" s="35"/>
      <c r="J29" s="35"/>
      <c r="K29" s="29">
        <f t="shared" si="0"/>
        <v>39832.910000000003</v>
      </c>
    </row>
    <row r="30" spans="1:11">
      <c r="A30" s="37" t="s">
        <v>20</v>
      </c>
      <c r="B30" s="37" t="s">
        <v>186</v>
      </c>
      <c r="C30" s="44" t="s">
        <v>145</v>
      </c>
      <c r="D30" s="45">
        <v>0</v>
      </c>
      <c r="E30" s="45">
        <v>20730.07</v>
      </c>
      <c r="F30" s="45">
        <v>0</v>
      </c>
      <c r="G30" s="45">
        <v>20730.07</v>
      </c>
      <c r="H30" s="37"/>
      <c r="I30" s="37"/>
      <c r="J30" s="37"/>
      <c r="K30" s="46">
        <f>G30+J31</f>
        <v>65730.31</v>
      </c>
    </row>
    <row r="31" spans="1:11" s="39" customFormat="1" ht="15.75" thickBot="1">
      <c r="C31" s="61" t="s">
        <v>202</v>
      </c>
      <c r="D31" s="61">
        <f>SUM(D3:D30)</f>
        <v>50997.11</v>
      </c>
      <c r="E31" s="61">
        <f>SUM(E3:E30)</f>
        <v>922621.25999999989</v>
      </c>
      <c r="F31" s="61">
        <f>SUM(F3:F30)</f>
        <v>1972.3500000000001</v>
      </c>
      <c r="G31" s="61">
        <f>SUM(G3:G30)</f>
        <v>975590.71999999986</v>
      </c>
      <c r="H31" s="61">
        <f>SUM(H3:H29)</f>
        <v>41710.6</v>
      </c>
      <c r="I31" s="61">
        <f>SUM(I3:I29)</f>
        <v>3289.64</v>
      </c>
      <c r="J31" s="61">
        <f>SUM(J3:J29)</f>
        <v>45000.24</v>
      </c>
      <c r="K31" s="61">
        <f>SUM(K3:K30)</f>
        <v>1065591.2</v>
      </c>
    </row>
    <row r="32" spans="1:11" s="39" customFormat="1" ht="15.75" thickTop="1">
      <c r="C32" s="64"/>
      <c r="D32" s="64"/>
      <c r="E32" s="64"/>
      <c r="F32" s="64"/>
      <c r="G32" s="64"/>
      <c r="H32" s="64"/>
      <c r="I32" s="64"/>
      <c r="J32" s="64"/>
      <c r="K32" s="64"/>
    </row>
    <row r="33" spans="1:22" s="39" customFormat="1">
      <c r="A33" s="65" t="s">
        <v>211</v>
      </c>
      <c r="B33" s="66"/>
      <c r="C33" s="66"/>
      <c r="D33" s="66"/>
      <c r="E33" s="66"/>
      <c r="F33" s="66"/>
      <c r="G33" s="66"/>
      <c r="H33" s="64"/>
      <c r="I33" s="64"/>
      <c r="J33" s="64"/>
      <c r="K33" s="64"/>
    </row>
    <row r="34" spans="1:22" ht="15.75" thickBot="1"/>
    <row r="35" spans="1:22" ht="49.5" customHeight="1" thickBot="1">
      <c r="A35" s="87" t="s">
        <v>212</v>
      </c>
      <c r="B35" s="88"/>
      <c r="C35" s="88"/>
      <c r="D35" s="88"/>
      <c r="E35" s="88"/>
      <c r="F35" s="88"/>
      <c r="G35" s="88"/>
      <c r="H35" s="88"/>
      <c r="I35" s="88"/>
      <c r="J35" s="88"/>
      <c r="K35" s="89"/>
    </row>
    <row r="36" spans="1:22" ht="15.75" thickBot="1"/>
    <row r="37" spans="1:22" ht="18.75">
      <c r="A37" s="80" t="s">
        <v>3</v>
      </c>
      <c r="B37" s="81"/>
      <c r="C37" s="81"/>
      <c r="D37" s="81"/>
      <c r="E37" s="81"/>
      <c r="F37" s="81"/>
      <c r="G37" s="81"/>
      <c r="H37" s="81"/>
      <c r="I37" s="81"/>
      <c r="J37" s="81"/>
      <c r="K37" s="81"/>
      <c r="L37" s="56"/>
      <c r="M37" s="41"/>
      <c r="N37" s="41"/>
      <c r="O37" s="41"/>
      <c r="P37" s="41"/>
      <c r="Q37" s="41"/>
      <c r="R37" s="41"/>
      <c r="S37" s="41"/>
      <c r="T37" s="41"/>
      <c r="U37" s="41"/>
      <c r="V37" s="42"/>
    </row>
    <row r="38" spans="1:22" ht="27.75" customHeight="1">
      <c r="A38" s="57">
        <v>1</v>
      </c>
      <c r="B38" s="82" t="s">
        <v>196</v>
      </c>
      <c r="C38" s="83"/>
      <c r="D38" s="83"/>
      <c r="E38" s="83"/>
      <c r="F38" s="83"/>
      <c r="G38" s="83"/>
      <c r="H38" s="83"/>
      <c r="I38" s="83"/>
      <c r="J38" s="83"/>
      <c r="K38" s="83"/>
      <c r="L38" s="83"/>
      <c r="M38" s="83"/>
      <c r="N38" s="83"/>
      <c r="O38" s="83"/>
      <c r="P38" s="83"/>
      <c r="Q38" s="83"/>
      <c r="R38" s="83"/>
      <c r="S38" s="83"/>
      <c r="T38" s="83"/>
      <c r="U38" s="83"/>
      <c r="V38" s="84"/>
    </row>
    <row r="39" spans="1:22" ht="21" customHeight="1">
      <c r="A39" s="57">
        <v>2</v>
      </c>
      <c r="B39" s="82" t="s">
        <v>200</v>
      </c>
      <c r="C39" s="83"/>
      <c r="D39" s="83"/>
      <c r="E39" s="83"/>
      <c r="F39" s="83"/>
      <c r="G39" s="83"/>
      <c r="H39" s="83"/>
      <c r="I39" s="83"/>
      <c r="J39" s="83"/>
      <c r="K39" s="83"/>
      <c r="L39" s="83"/>
      <c r="M39" s="83"/>
      <c r="N39" s="83"/>
      <c r="O39" s="83"/>
      <c r="P39" s="83"/>
      <c r="Q39" s="83"/>
      <c r="R39" s="83"/>
      <c r="S39" s="83"/>
      <c r="T39" s="83"/>
      <c r="U39" s="83"/>
      <c r="V39" s="84"/>
    </row>
    <row r="40" spans="1:22" ht="50.25" customHeight="1">
      <c r="A40" s="57">
        <v>3</v>
      </c>
      <c r="B40" s="82" t="s">
        <v>203</v>
      </c>
      <c r="C40" s="83"/>
      <c r="D40" s="83"/>
      <c r="E40" s="83"/>
      <c r="F40" s="83"/>
      <c r="G40" s="83"/>
      <c r="H40" s="83"/>
      <c r="I40" s="83"/>
      <c r="J40" s="83"/>
      <c r="K40" s="83"/>
      <c r="L40" s="83"/>
      <c r="M40" s="83"/>
      <c r="N40" s="83"/>
      <c r="O40" s="83"/>
      <c r="P40" s="83"/>
      <c r="Q40" s="83"/>
      <c r="R40" s="83"/>
      <c r="S40" s="83"/>
      <c r="T40" s="83"/>
      <c r="U40" s="83"/>
      <c r="V40" s="84"/>
    </row>
    <row r="41" spans="1:22" ht="34.5" customHeight="1" thickBot="1">
      <c r="A41" s="43">
        <v>4</v>
      </c>
      <c r="B41" s="85" t="s">
        <v>201</v>
      </c>
      <c r="C41" s="68"/>
      <c r="D41" s="68"/>
      <c r="E41" s="68"/>
      <c r="F41" s="68"/>
      <c r="G41" s="68"/>
      <c r="H41" s="68"/>
      <c r="I41" s="68"/>
      <c r="J41" s="68"/>
      <c r="K41" s="68"/>
      <c r="L41" s="68"/>
      <c r="M41" s="68"/>
      <c r="N41" s="68"/>
      <c r="O41" s="68"/>
      <c r="P41" s="68"/>
      <c r="Q41" s="68"/>
      <c r="R41" s="68"/>
      <c r="S41" s="68"/>
      <c r="T41" s="68"/>
      <c r="U41" s="68"/>
      <c r="V41" s="86"/>
    </row>
  </sheetData>
  <mergeCells count="7">
    <mergeCell ref="A35:K35"/>
    <mergeCell ref="A1:K1"/>
    <mergeCell ref="B41:V41"/>
    <mergeCell ref="A37:K37"/>
    <mergeCell ref="B38:V38"/>
    <mergeCell ref="B39:V39"/>
    <mergeCell ref="B40:V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Assembly income</vt:lpstr>
      <vt:lpstr>Assembly income by party</vt:lpstr>
      <vt:lpstr>MLAs' income</vt:lpstr>
      <vt:lpstr>MLAs' income by party</vt:lpstr>
      <vt:lpstr>Other 2011 MLA salary_expenses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csmyth</dc:creator>
  <cp:lastModifiedBy>csmyth</cp:lastModifiedBy>
  <cp:lastPrinted>2017-02-20T10:08:55Z</cp:lastPrinted>
  <dcterms:created xsi:type="dcterms:W3CDTF">2017-01-31T14:17:11Z</dcterms:created>
  <dcterms:modified xsi:type="dcterms:W3CDTF">2017-06-21T15:29:03Z</dcterms:modified>
</cp:coreProperties>
</file>